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31"/>
  <workbookPr defaultThemeVersion="166925"/>
  <mc:AlternateContent xmlns:mc="http://schemas.openxmlformats.org/markup-compatibility/2006">
    <mc:Choice Requires="x15">
      <x15ac:absPath xmlns:x15ac="http://schemas.microsoft.com/office/spreadsheetml/2010/11/ac" url="https://escis.sharepoint.com/Environmental Standards/ESdat 5/UK/EQS/"/>
    </mc:Choice>
  </mc:AlternateContent>
  <xr:revisionPtr revIDLastSave="0" documentId="13_ncr:40009_{2BE24596-4499-42D5-B7C8-825A4AB36466}" xr6:coauthVersionLast="47" xr6:coauthVersionMax="47" xr10:uidLastSave="{00000000-0000-0000-0000-000000000000}"/>
  <bookViews>
    <workbookView xWindow="38290" yWindow="-110" windowWidth="38620" windowHeight="21100" firstSheet="2" activeTab="2" xr2:uid="{00000000-000D-0000-FFFF-FFFF00000000}"/>
  </bookViews>
  <sheets>
    <sheet name="Combined Saltwater EQS" sheetId="8" r:id="rId1"/>
    <sheet name="Combined Freshwater EQS" sheetId="9" r:id="rId2"/>
    <sheet name="Estuaries_coastal_Priority HazS" sheetId="1" r:id="rId3"/>
    <sheet name="Estuaries_and_coastal_waters_sp" sheetId="7" r:id="rId4"/>
    <sheet name="Freshwater_Priority HazSub" sheetId="2" r:id="rId5"/>
    <sheet name="Freshwaters_specific_pollutant" sheetId="6" r:id="rId6"/>
    <sheet name="Drinking Water Inspectorate" sheetId="4" r:id="rId7"/>
    <sheet name="UKTAG" sheetId="5" r:id="rId8"/>
  </sheets>
  <definedNames>
    <definedName name="_xlnm.Print_Area" localSheetId="3">Estuaries_and_coastal_waters_sp!$A$1:$D$100</definedName>
    <definedName name="_xlnm.Print_Area" localSheetId="2">'Estuaries_coastal_Priority HazS'!$A$1:$E$61</definedName>
    <definedName name="_xlnm.Print_Area" localSheetId="5">Freshwaters_specific_pollutant!$A$4:$D$100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8" l="1"/>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alcChain>
</file>

<file path=xl/sharedStrings.xml><?xml version="1.0" encoding="utf-8"?>
<sst xmlns="http://schemas.openxmlformats.org/spreadsheetml/2006/main" count="1839" uniqueCount="678">
  <si>
    <t>Combined estuaries and coastal waters priority hazardous substances, priority substances and other pollutants environmental quality standards (EQS) &amp; estuaries and coastal waters specific pollutants and operational EQS</t>
  </si>
  <si>
    <t>Updated 21 February 2022</t>
  </si>
  <si>
    <t>Substance</t>
  </si>
  <si>
    <t>Annual average environmental quality standard (EQS) (micrograms per litre)</t>
  </si>
  <si>
    <t>Maximum allowable concentration environmental quality standard (EQS) (micrograms per litre)</t>
  </si>
  <si>
    <t>Animals and plants (micrograms per kilogram)</t>
  </si>
  <si>
    <t>Category of environmental quality standard</t>
  </si>
  <si>
    <t>1,1,1-trichloroethane</t>
  </si>
  <si>
    <t>1,1,2-trichloroethane</t>
  </si>
  <si>
    <t>1,2-dichloro-ethane</t>
  </si>
  <si>
    <t>2,4-dichlorophenol</t>
  </si>
  <si>
    <t>2,4-dichlorophenoxyacetic acid (2,4-D)</t>
  </si>
  <si>
    <t>2-chlorophenol</t>
  </si>
  <si>
    <t>3,4-dichloroaniline</t>
  </si>
  <si>
    <t>3-chlorophenol 4-chlorophenol - total or individual monochlorophenols</t>
  </si>
  <si>
    <t>4-chloro-3-methylphenol</t>
  </si>
  <si>
    <t>Abamectin</t>
  </si>
  <si>
    <t>Aclonifen</t>
  </si>
  <si>
    <t>Alachlor</t>
  </si>
  <si>
    <t>Ammonia - un-ionised</t>
  </si>
  <si>
    <t>Anthracene</t>
  </si>
  <si>
    <t>Arsenic</t>
  </si>
  <si>
    <t>Atrazine</t>
  </si>
  <si>
    <t>Azinphos methyl - dissolved</t>
  </si>
  <si>
    <t>Bentazone</t>
  </si>
  <si>
    <t>Benzene</t>
  </si>
  <si>
    <t>Benzo(a)-pyrene (BaP) (see PAHs below for AA and biota EQS)</t>
  </si>
  <si>
    <t>Benzo(b)-fluor-anthene (see PAHs below for AA and biota EQS)</t>
  </si>
  <si>
    <t>Benzo(g,h,i)-perylene (see PAHs below for AA and biota EQS)</t>
  </si>
  <si>
    <t>Benzo(k)-fluor-anthene (see PAHs below for AA and biota EQS)</t>
  </si>
  <si>
    <t>Benzyl butyl phthalate</t>
  </si>
  <si>
    <t>Bifenox (Methyl 5-(2,4-dichlorophenoxy)-2-nitrobenzoate)</t>
  </si>
  <si>
    <t>Biphenyl</t>
  </si>
  <si>
    <t>Boron</t>
  </si>
  <si>
    <t>Brominated diphenylether (total PBDE or congener numbers 28, 47, 99, 100, 153 and 154)</t>
  </si>
  <si>
    <t>Bromine -total residual oxidant</t>
  </si>
  <si>
    <t>Bromoxynil</t>
  </si>
  <si>
    <t>C10-13 chloroalkanes</t>
  </si>
  <si>
    <t>Cadmium and its compounds (dissolved)</t>
  </si>
  <si>
    <t>Carbendazim</t>
  </si>
  <si>
    <t>Carbon tetrachloride</t>
  </si>
  <si>
    <t>Chlorfenvinphos</t>
  </si>
  <si>
    <t>Chloride</t>
  </si>
  <si>
    <t>Chlorine</t>
  </si>
  <si>
    <t>Chloronitro toluenes</t>
  </si>
  <si>
    <t>Chlorothalonil</t>
  </si>
  <si>
    <t>Chlorotoluron</t>
  </si>
  <si>
    <t>Chlorpropham</t>
  </si>
  <si>
    <t>Chlorpyrifos (chlorpyrifos-ethyl)</t>
  </si>
  <si>
    <t>Chromium (III) - dissolved</t>
  </si>
  <si>
    <t>Chromium (VI) - dissolved</t>
  </si>
  <si>
    <t>Cobalt - dissolved</t>
  </si>
  <si>
    <t>Copper - dissolved (Dissolved organic carbon (DOC) greater than 1mg/l)</t>
  </si>
  <si>
    <t>Copper - dissolved (Dissolved organic carbon (DOC) less than or equal to 1 milligram per litre (mg/l))</t>
  </si>
  <si>
    <t>Coumaphos</t>
  </si>
  <si>
    <t>Cyanide</t>
  </si>
  <si>
    <t xml:space="preserve">Cybutryne </t>
  </si>
  <si>
    <t>Cyclodiene pesticides (total aldrin, dieldrin, endrin and isodrin)</t>
  </si>
  <si>
    <t>Cyfluthrin</t>
  </si>
  <si>
    <t>Cypermethrin</t>
  </si>
  <si>
    <t>DDT (total)</t>
  </si>
  <si>
    <t>Demetons</t>
  </si>
  <si>
    <t>Di(2-ethylhexyl)-phthalate (DEHP)</t>
  </si>
  <si>
    <t>Diazinon (sheep dip)</t>
  </si>
  <si>
    <t>Dibutyl phthalate</t>
  </si>
  <si>
    <t>Dichlorobenzene - total dichlorobenzene isomers</t>
  </si>
  <si>
    <t>Dichloro-methane</t>
  </si>
  <si>
    <t>Dichlorvos</t>
  </si>
  <si>
    <t>Dicofol</t>
  </si>
  <si>
    <t>Diethyl phthalate</t>
  </si>
  <si>
    <t>Diflubenzuron</t>
  </si>
  <si>
    <t>Dimethoate</t>
  </si>
  <si>
    <t>Dimethyl phthalate</t>
  </si>
  <si>
    <t>Dioctyl phthalate</t>
  </si>
  <si>
    <t xml:space="preserve">Dioxins and dioxin-like compounds </t>
  </si>
  <si>
    <t>Diuron</t>
  </si>
  <si>
    <t>Doramectin</t>
  </si>
  <si>
    <t>EDTA</t>
  </si>
  <si>
    <t>Endosulphan</t>
  </si>
  <si>
    <t>Fenchlorphos</t>
  </si>
  <si>
    <t>Fenitrothion</t>
  </si>
  <si>
    <t>Flucofuron</t>
  </si>
  <si>
    <t>Fluoranthene</t>
  </si>
  <si>
    <t>Fluoride - dissolved</t>
  </si>
  <si>
    <t>Formaldehyde</t>
  </si>
  <si>
    <t>Glyphosate</t>
  </si>
  <si>
    <t>Heptachlor &amp; heptachlor epoxide</t>
  </si>
  <si>
    <t>Hexabromocyclo-dodecane (HBCDD)</t>
  </si>
  <si>
    <t>Hexachloro-benzene</t>
  </si>
  <si>
    <t>Hexachloro-butadiene</t>
  </si>
  <si>
    <t>Hexachloro-cyclohexane</t>
  </si>
  <si>
    <t>Hydrogen sulphide</t>
  </si>
  <si>
    <t>Indeno(1,2,3-cd)-pyrene (see PAHs below for AA and biota EQS)</t>
  </si>
  <si>
    <t>Ioxynil</t>
  </si>
  <si>
    <t>Iron - dissolved</t>
  </si>
  <si>
    <t>Isoproturon</t>
  </si>
  <si>
    <t>Ivermectin</t>
  </si>
  <si>
    <t>Lead and its compounds (dissolved)</t>
  </si>
  <si>
    <t>Linuron</t>
  </si>
  <si>
    <t>Malachite green</t>
  </si>
  <si>
    <t>Malathion</t>
  </si>
  <si>
    <t>Mancozeb</t>
  </si>
  <si>
    <t>Maneb</t>
  </si>
  <si>
    <t>Manganese</t>
  </si>
  <si>
    <t>MCPA</t>
  </si>
  <si>
    <t>Mecoprop</t>
  </si>
  <si>
    <t>Mercury and its compounds (dissolved)</t>
  </si>
  <si>
    <t>Methiocarb</t>
  </si>
  <si>
    <t>Mevinphos</t>
  </si>
  <si>
    <t>Naphthalene</t>
  </si>
  <si>
    <t>Nickel and its compounds (dissolved)</t>
  </si>
  <si>
    <t>Nitrilotriacetic acid (NTA)</t>
  </si>
  <si>
    <t>Nonylphenol (4-nonylphenol)</t>
  </si>
  <si>
    <t>Octylphenol (4-(1,1',3,3'-tetramethyl-butyl)-phenol)</t>
  </si>
  <si>
    <t>Omethoate</t>
  </si>
  <si>
    <t>Para-para-DDT</t>
  </si>
  <si>
    <t>PCSDs</t>
  </si>
  <si>
    <t>Pendimethalin</t>
  </si>
  <si>
    <t>Pentachloro-benzene</t>
  </si>
  <si>
    <t>Pentachloro-phenol</t>
  </si>
  <si>
    <t xml:space="preserve">Perfluorooctane sulfonic acid and its salts (PFOS) </t>
  </si>
  <si>
    <t>Permethrin</t>
  </si>
  <si>
    <t>pH</t>
  </si>
  <si>
    <t>Phenol</t>
  </si>
  <si>
    <t>Pirimicarb</t>
  </si>
  <si>
    <t>Pirimiphos-methyl</t>
  </si>
  <si>
    <r>
      <t>Polyaromatic hydrocarbons (PAH)</t>
    </r>
    <r>
      <rPr>
        <vertAlign val="superscript"/>
        <sz val="12"/>
        <color rgb="FF000000"/>
        <rFont val="Arial"/>
        <family val="2"/>
      </rPr>
      <t>1</t>
    </r>
  </si>
  <si>
    <t>Prochloraz</t>
  </si>
  <si>
    <t>Propetamphos</t>
  </si>
  <si>
    <t>Propyzamide</t>
  </si>
  <si>
    <t>Quinoxyfen</t>
  </si>
  <si>
    <t>Silver - dissolved</t>
  </si>
  <si>
    <t>Simazine</t>
  </si>
  <si>
    <t>Styrene</t>
  </si>
  <si>
    <t>Sulcofuron</t>
  </si>
  <si>
    <t>Sulphate</t>
  </si>
  <si>
    <t>Tecnazene - total</t>
  </si>
  <si>
    <t>Terbutryn</t>
  </si>
  <si>
    <t>Tetrachloroethane</t>
  </si>
  <si>
    <t>Tetrachloro-ethylene</t>
  </si>
  <si>
    <t>Thiabendazole</t>
  </si>
  <si>
    <t>Tin (inorganic) - dissolved</t>
  </si>
  <si>
    <t>Toluene</t>
  </si>
  <si>
    <t>Total anions</t>
  </si>
  <si>
    <t>Triallate</t>
  </si>
  <si>
    <t>Triazaphos</t>
  </si>
  <si>
    <t>Tributyl phosphate</t>
  </si>
  <si>
    <t>Tributyltin compounds (tributyltin-cation)</t>
  </si>
  <si>
    <t>Trichloro-benzenes</t>
  </si>
  <si>
    <t>Trichloro-ethylene</t>
  </si>
  <si>
    <t>Tricholoro-methane (chloroform)</t>
  </si>
  <si>
    <t>Triclosan</t>
  </si>
  <si>
    <t>Trifluralin</t>
  </si>
  <si>
    <t>Triphenyltin and its derivatives</t>
  </si>
  <si>
    <t>Vanadium</t>
  </si>
  <si>
    <t>Xylene</t>
  </si>
  <si>
    <t>Zinc - dissolved plus ambient background concentration. For saltwater, an Ambient Background Concentration of 1.1 µg/l is recommended.</t>
  </si>
  <si>
    <t>Note: Category abreviations - PHS is priority hazardous substance, PS is priority substance, OP is other pollutant,O is operational, SP is specific pollutant</t>
  </si>
  <si>
    <r>
      <rPr>
        <vertAlign val="superscript"/>
        <sz val="12"/>
        <color rgb="FF000000"/>
        <rFont val="Arial"/>
        <family val="2"/>
      </rPr>
      <t>1</t>
    </r>
    <r>
      <rPr>
        <sz val="12"/>
        <color rgb="FF000000"/>
        <rFont val="Arial"/>
        <family val="2"/>
      </rPr>
      <t>Benzo(a)-pyrene (BaP), Benzo(b)-fluor-anthene, Benzo(k)-fluor-anthene, Benzo(g,h,i)-perylene and Indeno(1,2,3-cd)-pyrene. Benzo(a)pyrene can be  considered as a marker for the other PAHs, hence only benzo(a)pyrene needs to be monitored for comparison with the biota EQS or the corresponding AA-EQS in water</t>
    </r>
  </si>
  <si>
    <t>Combined freshwaters priority hazardous substances, priority substances and other pollutants environmental quality standards (EQS) &amp; freshwaters specific pollutants and operational EQS</t>
  </si>
  <si>
    <t>3-chlorophenol 4-chlorophenol (total or individual monochlorophenols)</t>
  </si>
  <si>
    <t>Ammonia (un-ionised)</t>
  </si>
  <si>
    <t>Azinphos-methyl dissolved)</t>
  </si>
  <si>
    <t>Brominated diphenylether - total PBDE (or congener) numbers 28, 47, 99, 100, 153 and 154</t>
  </si>
  <si>
    <t>Bromine (total residual oxidant)</t>
  </si>
  <si>
    <t>Cadmium and its compounds (dissolved) water hardness 100mg to less than 200mg</t>
  </si>
  <si>
    <t>Cadmium and its compounds (dissolved) water hardness 200mg or more</t>
  </si>
  <si>
    <t>Cadmium and its compounds (dissolved) water hardness 40mg to less than 50mg</t>
  </si>
  <si>
    <t>Cadmium and its compounds (dissolved) water hardness 50mg to less than 100mg</t>
  </si>
  <si>
    <t>Cadmium and its compounds (dissolved) water hardness less than 40 milligrams</t>
  </si>
  <si>
    <t>Chlorine (total residual oxidant)</t>
  </si>
  <si>
    <t>Chromium (III) (dissolved)</t>
  </si>
  <si>
    <t>Chromium (VI) (dissolved)</t>
  </si>
  <si>
    <t>Cobalt (dissolved)</t>
  </si>
  <si>
    <t>Copper (dissolved)</t>
  </si>
  <si>
    <t>Cyclodiene pesticides - total aldrin, dieldrin, endrin and isodrin</t>
  </si>
  <si>
    <t>DDT total</t>
  </si>
  <si>
    <t>Dichlorobenzene (total dichlorobenzene isomers)</t>
  </si>
  <si>
    <t>Dioxins and dioxin-like compounds</t>
  </si>
  <si>
    <t>Fluoride - (dissolved) (more than 50mg/l of calcium carbonate per litre of water (mg/l))</t>
  </si>
  <si>
    <t>Fluoride (dissolved) (less than 50 milligrams of calcium carbonate per litre of water (mg/l))</t>
  </si>
  <si>
    <t>Iron (dissolved)</t>
  </si>
  <si>
    <t>Lead and its compounds - (dissolved)</t>
  </si>
  <si>
    <t>MCPA (pH level higher than 7)</t>
  </si>
  <si>
    <t>MCPA (pH level less than 7)</t>
  </si>
  <si>
    <t>Mercury and its compounds - (dissolved)</t>
  </si>
  <si>
    <t>Nickel and its compounds - (dissolved)</t>
  </si>
  <si>
    <t>Silver - (dissolved)</t>
  </si>
  <si>
    <t xml:space="preserve">Tin (inorganic) (total) </t>
  </si>
  <si>
    <t>Triphenyltin and derivatives</t>
  </si>
  <si>
    <t>Vanadium (0-200mg/l of calcium carbonate per litre of water (mg/l))</t>
  </si>
  <si>
    <t>Vanadium (more than 200mg/l calcium carbonate per litre of water (mg/l))</t>
  </si>
  <si>
    <t>Zinc - (dissolved) (plus ambient background concentration)</t>
  </si>
  <si>
    <t>Estuaries and coastal waters priority hazardous substances, priority substances and other pollutants environmental quality standards (EQS)</t>
  </si>
  <si>
    <t>This worksheet contains one table.</t>
  </si>
  <si>
    <t>Some abbreviations are used in this table, PHS is priority hazardous substance, PS is priority substance, OP is other pollutant, PAH is polyaromatic hydrocarbons.</t>
  </si>
  <si>
    <t>Not applicable</t>
  </si>
  <si>
    <t>PS</t>
  </si>
  <si>
    <t>PHS</t>
  </si>
  <si>
    <t>0.0085 in fish</t>
  </si>
  <si>
    <t>OP</t>
  </si>
  <si>
    <t>8 x 10-6</t>
  </si>
  <si>
    <t>6 x 10-5</t>
  </si>
  <si>
    <t>7 x 10-5</t>
  </si>
  <si>
    <t>3.2 x 10-5</t>
  </si>
  <si>
    <t>33 µg/kg in fish</t>
  </si>
  <si>
    <t>0.0065 in fish, crustaceans and molluscs</t>
  </si>
  <si>
    <t>30 in crustaceans or molluscs</t>
  </si>
  <si>
    <t>0.0067 in fish</t>
  </si>
  <si>
    <t>167 in fish</t>
  </si>
  <si>
    <t>10 in fish</t>
  </si>
  <si>
    <t>55 in fish</t>
  </si>
  <si>
    <t>20 in fish</t>
  </si>
  <si>
    <t>9.1 in fish</t>
  </si>
  <si>
    <t>5 in crustaceans or molluscs</t>
  </si>
  <si>
    <t>Estuaries and coastal waters specific pollutants and operational environmental quality standards (EQS)</t>
  </si>
  <si>
    <t>Some abbreviations are used in this table, O is operational, SP is specific pollutant.</t>
  </si>
  <si>
    <t>O</t>
  </si>
  <si>
    <t>SP</t>
  </si>
  <si>
    <t>10 (95th percentile)</t>
  </si>
  <si>
    <t>10 (95th percentile concentration of total residual oxidant)</t>
  </si>
  <si>
    <t>32 (95th percentile)</t>
  </si>
  <si>
    <t xml:space="preserve"> 3.76 + (2.677 x ((DOC/2) –0.5)) μg/l </t>
  </si>
  <si>
    <t>5 (95th percentile)</t>
  </si>
  <si>
    <t>0.001 (95th percentile)</t>
  </si>
  <si>
    <t>0.0004 (95th percentile)</t>
  </si>
  <si>
    <t>0.26 (95th percentile)</t>
  </si>
  <si>
    <t>5.4 (95th percentile)</t>
  </si>
  <si>
    <t>6 (95th percentile)</t>
  </si>
  <si>
    <t>1.3 (95th percentile)</t>
  </si>
  <si>
    <t>4 (95th percentile)</t>
  </si>
  <si>
    <t>1 (95th percentile)</t>
  </si>
  <si>
    <t>398 (95th percentile)</t>
  </si>
  <si>
    <t>0.9 (95th percentile)</t>
  </si>
  <si>
    <t>187 (95th percentile)</t>
  </si>
  <si>
    <t>0.05 (95th percentile)</t>
  </si>
  <si>
    <t>6Not applicable8.5 (95th percentile)</t>
  </si>
  <si>
    <t>46 (95th percentile)</t>
  </si>
  <si>
    <t>25 (95th percentile)</t>
  </si>
  <si>
    <t>370 (95th percentile)</t>
  </si>
  <si>
    <t>0.28 (95th percentile)</t>
  </si>
  <si>
    <t>Freshwaters priority hazardous substances, priority substances and other pollutants environmental quality standards (EQS)</t>
  </si>
  <si>
    <t xml:space="preserve">This worksheet contains one table. </t>
  </si>
  <si>
    <t>Less than or equal to 0.08</t>
  </si>
  <si>
    <t>Less than or equal to 0.45</t>
  </si>
  <si>
    <t>33 in fish</t>
  </si>
  <si>
    <t>1.2 (bioavailable)</t>
  </si>
  <si>
    <t>4 (bioavailable)</t>
  </si>
  <si>
    <t>Freshwaters specific pollutants and operational environmental quality standards (EQS)</t>
  </si>
  <si>
    <t>51 (95th percentile)</t>
  </si>
  <si>
    <t>1 (bioavailable)</t>
  </si>
  <si>
    <t>0.02 (95th percentile)</t>
  </si>
  <si>
    <t>140 (95th percentile)</t>
  </si>
  <si>
    <t>123 (bioavailable)</t>
  </si>
  <si>
    <t>0.77 (95th percentile)</t>
  </si>
  <si>
    <t>0.58 (95th percentile)</t>
  </si>
  <si>
    <t>0.01 (95th percentile)</t>
  </si>
  <si>
    <t>69 (95th percentile)</t>
  </si>
  <si>
    <t>1,848 (95th percentile)</t>
  </si>
  <si>
    <t>380 (95th percentile)</t>
  </si>
  <si>
    <t>10.9 (bioavailable)</t>
  </si>
  <si>
    <r>
      <rPr>
        <b/>
        <sz val="8"/>
        <rFont val="Times New Roman"/>
        <family val="1"/>
      </rPr>
      <t xml:space="preserve">DRINKING WATER INSPECTORATE
</t>
    </r>
    <r>
      <rPr>
        <b/>
        <sz val="24"/>
        <rFont val="Arial"/>
        <family val="2"/>
      </rPr>
      <t xml:space="preserve">What are the drinking water standards?
</t>
    </r>
    <r>
      <rPr>
        <sz val="12"/>
        <rFont val="Arial"/>
        <family val="2"/>
      </rPr>
      <t xml:space="preserve">Drinking water must be ‘wholesome’ and this is defined in law by standards for a wide range of substances,  organisms  and  properties  of  water  in  regulations.  The  standards  are  set  to  be protective of public health and the definition of wholesome reflects the importance of ensuring that water  quality  is  acceptable  to  consumers.  There  is  good  agreement  amongst  worldwide  on  the science behind the setting of health based standards for drinking water and this expert evidence is documented by the World Health Organisation in the Guidelines for Drinking Water Quality. You can look up all the background information to standards of water safety </t>
    </r>
    <r>
      <rPr>
        <u/>
        <sz val="12"/>
        <color rgb="FF1D69B6"/>
        <rFont val="Arial"/>
        <family val="2"/>
      </rPr>
      <t>here</t>
    </r>
    <r>
      <rPr>
        <sz val="12"/>
        <rFont val="Arial"/>
        <family val="2"/>
      </rPr>
      <t xml:space="preserve">. The legal standards in the UK are those which are set in Europe in the Drinking Water Directive 1998 together with national standards set to maintain the high quality of water already achieved. The standards are strict and include wide safety margins. They cover:
</t>
    </r>
    <r>
      <rPr>
        <sz val="12"/>
        <rFont val="Symbol"/>
        <family val="1"/>
      </rPr>
      <t></t>
    </r>
    <r>
      <rPr>
        <sz val="12"/>
        <rFont val="Times New Roman"/>
        <family val="1"/>
      </rPr>
      <t xml:space="preserve">    </t>
    </r>
    <r>
      <rPr>
        <b/>
        <sz val="12"/>
        <rFont val="Arial"/>
        <family val="2"/>
      </rPr>
      <t xml:space="preserve">micro-organisms
</t>
    </r>
    <r>
      <rPr>
        <sz val="12"/>
        <rFont val="Symbol"/>
        <family val="1"/>
      </rPr>
      <t></t>
    </r>
    <r>
      <rPr>
        <sz val="12"/>
        <rFont val="Times New Roman"/>
        <family val="1"/>
      </rPr>
      <t xml:space="preserve">    </t>
    </r>
    <r>
      <rPr>
        <b/>
        <sz val="12"/>
        <rFont val="Arial"/>
        <family val="2"/>
      </rPr>
      <t xml:space="preserve">chemicals such as nitrate and pesticides
</t>
    </r>
    <r>
      <rPr>
        <sz val="12"/>
        <rFont val="Symbol"/>
        <family val="1"/>
      </rPr>
      <t></t>
    </r>
    <r>
      <rPr>
        <sz val="12"/>
        <rFont val="Times New Roman"/>
        <family val="1"/>
      </rPr>
      <t xml:space="preserve">    </t>
    </r>
    <r>
      <rPr>
        <b/>
        <sz val="12"/>
        <rFont val="Arial"/>
        <family val="2"/>
      </rPr>
      <t xml:space="preserve">metals such as lead and copper
</t>
    </r>
    <r>
      <rPr>
        <sz val="12"/>
        <rFont val="Symbol"/>
        <family val="1"/>
      </rPr>
      <t></t>
    </r>
    <r>
      <rPr>
        <sz val="12"/>
        <rFont val="Times New Roman"/>
        <family val="1"/>
      </rPr>
      <t xml:space="preserve">    </t>
    </r>
    <r>
      <rPr>
        <b/>
        <sz val="12"/>
        <rFont val="Arial"/>
        <family val="2"/>
      </rPr>
      <t xml:space="preserve">the way water looks and how it tastes
</t>
    </r>
    <r>
      <rPr>
        <sz val="12"/>
        <rFont val="Arial"/>
        <family val="2"/>
      </rPr>
      <t xml:space="preserve">The full regulations can be found </t>
    </r>
    <r>
      <rPr>
        <u/>
        <sz val="12"/>
        <color rgb="FF1D69B6"/>
        <rFont val="Arial"/>
        <family val="2"/>
      </rPr>
      <t>here</t>
    </r>
    <r>
      <rPr>
        <sz val="12"/>
        <rFont val="Arial"/>
        <family val="2"/>
      </rPr>
      <t xml:space="preserve">. An explanation of the organisms and substances tested for regularly can be found in the Chief Inspectors Report </t>
    </r>
    <r>
      <rPr>
        <u/>
        <sz val="12"/>
        <color rgb="FF1D69B6"/>
        <rFont val="Arial"/>
        <family val="2"/>
      </rPr>
      <t>here</t>
    </r>
    <r>
      <rPr>
        <sz val="12"/>
        <rFont val="Arial"/>
        <family val="2"/>
      </rPr>
      <t xml:space="preserve">. This guide also explains how drinking
</t>
    </r>
    <r>
      <rPr>
        <sz val="12"/>
        <rFont val="Arial"/>
        <family val="2"/>
      </rPr>
      <t>water is regulated in England and Wales.</t>
    </r>
  </si>
  <si>
    <r>
      <rPr>
        <b/>
        <sz val="12"/>
        <rFont val="Arial"/>
        <family val="2"/>
      </rPr>
      <t>Terms Explained</t>
    </r>
  </si>
  <si>
    <r>
      <rPr>
        <b/>
        <sz val="12"/>
        <rFont val="Arial"/>
        <family val="2"/>
      </rPr>
      <t>Parameter</t>
    </r>
  </si>
  <si>
    <r>
      <rPr>
        <sz val="12"/>
        <rFont val="Arial"/>
        <family val="2"/>
      </rPr>
      <t>Substance or organism tested for routinely in drinking water</t>
    </r>
  </si>
  <si>
    <r>
      <rPr>
        <b/>
        <sz val="12"/>
        <rFont val="Arial"/>
        <family val="2"/>
      </rPr>
      <t>EU requirement</t>
    </r>
  </si>
  <si>
    <r>
      <rPr>
        <sz val="12"/>
        <rFont val="Arial"/>
        <family val="2"/>
      </rPr>
      <t>These are the standards and specifications set in the EU Drinking Water Directive and apply in all the member states of the European Union</t>
    </r>
  </si>
  <si>
    <r>
      <rPr>
        <b/>
        <sz val="12"/>
        <rFont val="Arial"/>
        <family val="2"/>
      </rPr>
      <t>National requirement</t>
    </r>
  </si>
  <si>
    <r>
      <rPr>
        <sz val="12"/>
        <rFont val="Arial"/>
        <family val="2"/>
      </rPr>
      <t>These are national standards and specifications in the regulations which apply only in the UK.</t>
    </r>
  </si>
  <si>
    <r>
      <rPr>
        <b/>
        <sz val="12"/>
        <rFont val="Arial"/>
        <family val="2"/>
      </rPr>
      <t>Concentration or value or specification</t>
    </r>
  </si>
  <si>
    <r>
      <rPr>
        <sz val="12"/>
        <rFont val="Arial"/>
        <family val="2"/>
      </rPr>
      <t>Maximum or minimum or range allowed in drinking water</t>
    </r>
  </si>
  <si>
    <r>
      <rPr>
        <b/>
        <sz val="12"/>
        <rFont val="Arial"/>
        <family val="2"/>
      </rPr>
      <t>Point of compliance</t>
    </r>
  </si>
  <si>
    <r>
      <rPr>
        <sz val="12"/>
        <rFont val="Arial"/>
        <family val="2"/>
      </rPr>
      <t>The point where the legal standards apply, normally this is the consumers tap but it may be at the water works.</t>
    </r>
  </si>
  <si>
    <r>
      <rPr>
        <b/>
        <sz val="12"/>
        <rFont val="Arial"/>
        <family val="2"/>
      </rPr>
      <t>µg/l</t>
    </r>
  </si>
  <si>
    <r>
      <rPr>
        <sz val="12"/>
        <rFont val="Arial"/>
        <family val="2"/>
      </rPr>
      <t>Micrograms per litre (parts per billion)</t>
    </r>
  </si>
  <si>
    <r>
      <rPr>
        <b/>
        <sz val="12"/>
        <rFont val="Arial"/>
        <family val="2"/>
      </rPr>
      <t>mg/l</t>
    </r>
  </si>
  <si>
    <r>
      <rPr>
        <sz val="12"/>
        <rFont val="Arial"/>
        <family val="2"/>
      </rPr>
      <t>Milligrams per litre (parts per million)</t>
    </r>
  </si>
  <si>
    <r>
      <rPr>
        <b/>
        <sz val="12"/>
        <rFont val="Arial"/>
        <family val="2"/>
      </rPr>
      <t>MICROBIOLOGICAL PARAMETERS</t>
    </r>
  </si>
  <si>
    <r>
      <rPr>
        <b/>
        <i/>
        <sz val="12"/>
        <rFont val="Arial"/>
        <family val="2"/>
      </rPr>
      <t>Part I: Directive requirements</t>
    </r>
  </si>
  <si>
    <r>
      <rPr>
        <i/>
        <sz val="12"/>
        <rFont val="Arial"/>
        <family val="2"/>
      </rPr>
      <t>Parameters</t>
    </r>
  </si>
  <si>
    <r>
      <rPr>
        <i/>
        <sz val="12"/>
        <rFont val="Arial"/>
        <family val="2"/>
      </rPr>
      <t>Concentration or Value maximum)</t>
    </r>
  </si>
  <si>
    <r>
      <rPr>
        <i/>
        <sz val="12"/>
        <rFont val="Arial"/>
        <family val="2"/>
      </rPr>
      <t>Units of Measurement</t>
    </r>
  </si>
  <si>
    <r>
      <rPr>
        <i/>
        <sz val="12"/>
        <rFont val="Arial"/>
        <family val="2"/>
      </rPr>
      <t>Point of compliance</t>
    </r>
  </si>
  <si>
    <r>
      <rPr>
        <sz val="12"/>
        <rFont val="Arial"/>
        <family val="2"/>
      </rPr>
      <t>Enterococci</t>
    </r>
  </si>
  <si>
    <r>
      <rPr>
        <sz val="12"/>
        <rFont val="Arial"/>
        <family val="2"/>
      </rPr>
      <t>number/100ml</t>
    </r>
  </si>
  <si>
    <r>
      <rPr>
        <sz val="12"/>
        <rFont val="Arial"/>
        <family val="2"/>
      </rPr>
      <t>Consumers' taps</t>
    </r>
  </si>
  <si>
    <r>
      <rPr>
        <i/>
        <sz val="12"/>
        <rFont val="Arial"/>
        <family val="2"/>
      </rPr>
      <t>Escherichia coli (E. coli)</t>
    </r>
  </si>
  <si>
    <r>
      <rPr>
        <b/>
        <i/>
        <sz val="12"/>
        <rFont val="Arial"/>
        <family val="2"/>
      </rPr>
      <t>Part II: National requirements</t>
    </r>
  </si>
  <si>
    <r>
      <rPr>
        <sz val="12"/>
        <rFont val="Arial"/>
        <family val="2"/>
      </rPr>
      <t>Coliform bacteria</t>
    </r>
  </si>
  <si>
    <r>
      <rPr>
        <sz val="12"/>
        <rFont val="Arial"/>
        <family val="2"/>
      </rPr>
      <t>Service reservoirs* and water treatment works</t>
    </r>
  </si>
  <si>
    <r>
      <rPr>
        <sz val="12"/>
        <rFont val="Arial"/>
        <family val="2"/>
      </rPr>
      <t>Service reservoirs and water treatment works</t>
    </r>
  </si>
  <si>
    <r>
      <rPr>
        <i/>
        <sz val="12"/>
        <rFont val="Arial"/>
        <family val="2"/>
      </rPr>
      <t xml:space="preserve">Note: </t>
    </r>
    <r>
      <rPr>
        <sz val="12"/>
        <rFont val="Arial"/>
        <family val="2"/>
      </rPr>
      <t>*Compliance required as to 95% of samples from each service reservoir</t>
    </r>
  </si>
  <si>
    <r>
      <rPr>
        <b/>
        <sz val="12"/>
        <rFont val="Arial"/>
        <family val="2"/>
      </rPr>
      <t>CHEMICAL PARAMETERS</t>
    </r>
  </si>
  <si>
    <r>
      <rPr>
        <sz val="12"/>
        <rFont val="Arial"/>
        <family val="2"/>
      </rPr>
      <t>Acrylamide</t>
    </r>
  </si>
  <si>
    <r>
      <rPr>
        <sz val="12"/>
        <rFont val="Arial"/>
        <family val="2"/>
      </rPr>
      <t>µg/l</t>
    </r>
  </si>
  <si>
    <r>
      <rPr>
        <sz val="12"/>
        <rFont val="Arial"/>
        <family val="2"/>
      </rPr>
      <t>(i)</t>
    </r>
  </si>
  <si>
    <r>
      <rPr>
        <sz val="12"/>
        <rFont val="Arial"/>
        <family val="2"/>
      </rPr>
      <t>Antimony</t>
    </r>
  </si>
  <si>
    <r>
      <rPr>
        <sz val="12"/>
        <rFont val="Arial"/>
        <family val="2"/>
      </rPr>
      <t>µgSb/l</t>
    </r>
  </si>
  <si>
    <r>
      <rPr>
        <sz val="12"/>
        <rFont val="Arial"/>
        <family val="2"/>
      </rPr>
      <t>Arsenic</t>
    </r>
  </si>
  <si>
    <r>
      <rPr>
        <sz val="12"/>
        <rFont val="Arial"/>
        <family val="2"/>
      </rPr>
      <t>µgAs/l</t>
    </r>
  </si>
  <si>
    <r>
      <rPr>
        <sz val="12"/>
        <rFont val="Arial"/>
        <family val="2"/>
      </rPr>
      <t>Benzene</t>
    </r>
  </si>
  <si>
    <r>
      <rPr>
        <sz val="12"/>
        <rFont val="Arial"/>
        <family val="2"/>
      </rPr>
      <t>Benzo(a)pyrene</t>
    </r>
  </si>
  <si>
    <r>
      <rPr>
        <sz val="12"/>
        <rFont val="Arial"/>
        <family val="2"/>
      </rPr>
      <t>Boron</t>
    </r>
  </si>
  <si>
    <r>
      <rPr>
        <sz val="12"/>
        <rFont val="Arial"/>
        <family val="2"/>
      </rPr>
      <t>mgB/l</t>
    </r>
  </si>
  <si>
    <r>
      <rPr>
        <sz val="12"/>
        <rFont val="Arial"/>
        <family val="2"/>
      </rPr>
      <t>Bromate</t>
    </r>
  </si>
  <si>
    <r>
      <rPr>
        <sz val="12"/>
        <rFont val="Arial"/>
        <family val="2"/>
      </rPr>
      <t>µgBrO3/l</t>
    </r>
  </si>
  <si>
    <r>
      <rPr>
        <sz val="12"/>
        <rFont val="Arial"/>
        <family val="2"/>
      </rPr>
      <t>Cadmium</t>
    </r>
  </si>
  <si>
    <r>
      <rPr>
        <sz val="12"/>
        <rFont val="Arial"/>
        <family val="2"/>
      </rPr>
      <t>µgCd/l</t>
    </r>
  </si>
  <si>
    <r>
      <rPr>
        <sz val="12"/>
        <rFont val="Arial"/>
        <family val="2"/>
      </rPr>
      <t>Chromium</t>
    </r>
  </si>
  <si>
    <r>
      <rPr>
        <sz val="12"/>
        <rFont val="Arial"/>
        <family val="2"/>
      </rPr>
      <t>µgCr/l</t>
    </r>
  </si>
  <si>
    <r>
      <rPr>
        <sz val="12"/>
        <rFont val="Arial"/>
        <family val="2"/>
      </rPr>
      <t>Copper(ii)</t>
    </r>
  </si>
  <si>
    <r>
      <rPr>
        <sz val="12"/>
        <rFont val="Arial"/>
        <family val="2"/>
      </rPr>
      <t>mgCu/l</t>
    </r>
  </si>
  <si>
    <r>
      <rPr>
        <sz val="12"/>
        <rFont val="Arial"/>
        <family val="2"/>
      </rPr>
      <t>Cyanide</t>
    </r>
  </si>
  <si>
    <r>
      <rPr>
        <sz val="12"/>
        <rFont val="Arial"/>
        <family val="2"/>
      </rPr>
      <t>µgCN/l</t>
    </r>
  </si>
  <si>
    <r>
      <rPr>
        <sz val="12"/>
        <rFont val="Arial"/>
        <family val="2"/>
      </rPr>
      <t xml:space="preserve">1, 2
</t>
    </r>
    <r>
      <rPr>
        <sz val="12"/>
        <rFont val="Arial"/>
        <family val="2"/>
      </rPr>
      <t>dichloroethane</t>
    </r>
  </si>
  <si>
    <r>
      <rPr>
        <sz val="12"/>
        <rFont val="Arial"/>
        <family val="2"/>
      </rPr>
      <t>Epichlorohydrin</t>
    </r>
  </si>
  <si>
    <r>
      <rPr>
        <sz val="12"/>
        <rFont val="Arial"/>
        <family val="2"/>
      </rPr>
      <t>Fluoride</t>
    </r>
  </si>
  <si>
    <r>
      <rPr>
        <sz val="12"/>
        <rFont val="Arial"/>
        <family val="2"/>
      </rPr>
      <t>mgF/l</t>
    </r>
  </si>
  <si>
    <r>
      <rPr>
        <sz val="12"/>
        <rFont val="Arial"/>
        <family val="2"/>
      </rPr>
      <t>Lead (ii)</t>
    </r>
  </si>
  <si>
    <r>
      <rPr>
        <sz val="12"/>
        <rFont val="Arial"/>
        <family val="2"/>
      </rPr>
      <t>25 (up to  25</t>
    </r>
    <r>
      <rPr>
        <vertAlign val="superscript"/>
        <sz val="8"/>
        <rFont val="Arial"/>
        <family val="2"/>
      </rPr>
      <t xml:space="preserve">th </t>
    </r>
    <r>
      <rPr>
        <sz val="12"/>
        <rFont val="Arial"/>
        <family val="2"/>
      </rPr>
      <t>December 2013)</t>
    </r>
  </si>
  <si>
    <r>
      <rPr>
        <sz val="12"/>
        <rFont val="Arial"/>
        <family val="2"/>
      </rPr>
      <t>µgPb/l</t>
    </r>
  </si>
  <si>
    <r>
      <rPr>
        <sz val="12"/>
        <rFont val="Arial"/>
        <family val="2"/>
      </rPr>
      <t xml:space="preserve">10 (on and after
</t>
    </r>
    <r>
      <rPr>
        <sz val="12"/>
        <rFont val="Arial"/>
        <family val="2"/>
      </rPr>
      <t>25th December 2013)</t>
    </r>
  </si>
  <si>
    <r>
      <rPr>
        <sz val="12"/>
        <rFont val="Arial"/>
        <family val="2"/>
      </rPr>
      <t>Mercury</t>
    </r>
  </si>
  <si>
    <r>
      <rPr>
        <sz val="12"/>
        <rFont val="Arial"/>
        <family val="2"/>
      </rPr>
      <t>µgHg/l</t>
    </r>
  </si>
  <si>
    <r>
      <rPr>
        <sz val="12"/>
        <rFont val="Arial"/>
        <family val="2"/>
      </rPr>
      <t>Nickel (ii)</t>
    </r>
  </si>
  <si>
    <r>
      <rPr>
        <sz val="12"/>
        <rFont val="Arial"/>
        <family val="2"/>
      </rPr>
      <t>µgNi/l</t>
    </r>
  </si>
  <si>
    <r>
      <rPr>
        <sz val="12"/>
        <rFont val="Arial"/>
        <family val="2"/>
      </rPr>
      <t>Nitrate (iii)</t>
    </r>
  </si>
  <si>
    <r>
      <rPr>
        <sz val="12"/>
        <rFont val="Arial"/>
        <family val="2"/>
      </rPr>
      <t>mgNO3/l</t>
    </r>
  </si>
  <si>
    <r>
      <rPr>
        <sz val="12"/>
        <rFont val="Arial"/>
        <family val="2"/>
      </rPr>
      <t>Nitrite (iii)</t>
    </r>
  </si>
  <si>
    <r>
      <rPr>
        <sz val="12"/>
        <rFont val="Arial"/>
        <family val="2"/>
      </rPr>
      <t>mgNO2/l</t>
    </r>
  </si>
  <si>
    <r>
      <rPr>
        <sz val="12"/>
        <rFont val="Arial"/>
        <family val="2"/>
      </rPr>
      <t>Treatment works</t>
    </r>
  </si>
  <si>
    <r>
      <rPr>
        <sz val="12"/>
        <rFont val="Arial"/>
        <family val="2"/>
      </rPr>
      <t>Pesticides (iv)(v)</t>
    </r>
  </si>
  <si>
    <r>
      <rPr>
        <sz val="12"/>
        <rFont val="Arial"/>
        <family val="2"/>
      </rPr>
      <t>Aldrin</t>
    </r>
  </si>
  <si>
    <r>
      <rPr>
        <sz val="12"/>
        <rFont val="Arial"/>
        <family val="2"/>
      </rPr>
      <t>Dieldrin</t>
    </r>
  </si>
  <si>
    <r>
      <rPr>
        <sz val="12"/>
        <rFont val="Arial"/>
        <family val="2"/>
      </rPr>
      <t>Heptachlor</t>
    </r>
  </si>
  <si>
    <r>
      <rPr>
        <sz val="12"/>
        <rFont val="Arial"/>
        <family val="2"/>
      </rPr>
      <t>Heptachlor epoxide</t>
    </r>
  </si>
  <si>
    <r>
      <rPr>
        <sz val="12"/>
        <rFont val="Arial"/>
        <family val="2"/>
      </rPr>
      <t>other pesticides</t>
    </r>
  </si>
  <si>
    <r>
      <rPr>
        <sz val="12"/>
        <rFont val="Arial"/>
        <family val="2"/>
      </rPr>
      <t xml:space="preserve">Pesticides: Total
</t>
    </r>
    <r>
      <rPr>
        <sz val="12"/>
        <rFont val="Arial"/>
        <family val="2"/>
      </rPr>
      <t>(vi)</t>
    </r>
  </si>
  <si>
    <r>
      <rPr>
        <sz val="12"/>
        <rFont val="Arial"/>
        <family val="2"/>
      </rPr>
      <t xml:space="preserve">Polycyclic
</t>
    </r>
    <r>
      <rPr>
        <sz val="12"/>
        <rFont val="Arial"/>
        <family val="2"/>
      </rPr>
      <t>aromatic hydrocarbons (vii)</t>
    </r>
  </si>
  <si>
    <r>
      <rPr>
        <sz val="12"/>
        <rFont val="Arial"/>
        <family val="2"/>
      </rPr>
      <t>Selenium</t>
    </r>
  </si>
  <si>
    <r>
      <rPr>
        <sz val="12"/>
        <rFont val="Arial"/>
        <family val="2"/>
      </rPr>
      <t>µgSe/l</t>
    </r>
  </si>
  <si>
    <r>
      <rPr>
        <sz val="12"/>
        <rFont val="Arial"/>
        <family val="2"/>
      </rPr>
      <t xml:space="preserve">Tetrachloroethene and
</t>
    </r>
    <r>
      <rPr>
        <sz val="12"/>
        <rFont val="Arial"/>
        <family val="2"/>
      </rPr>
      <t>Trichloroethene (viii)</t>
    </r>
  </si>
  <si>
    <r>
      <rPr>
        <sz val="12"/>
        <rFont val="Arial"/>
        <family val="2"/>
      </rPr>
      <t>Trihalomethanes: Total (ix)</t>
    </r>
  </si>
  <si>
    <r>
      <rPr>
        <sz val="12"/>
        <rFont val="Arial"/>
        <family val="2"/>
      </rPr>
      <t>Vinyl chloride</t>
    </r>
  </si>
  <si>
    <r>
      <rPr>
        <sz val="12"/>
        <rFont val="Arial"/>
        <family val="2"/>
      </rPr>
      <t xml:space="preserve">Notes:
</t>
    </r>
    <r>
      <rPr>
        <sz val="12"/>
        <rFont val="Arial"/>
        <family val="2"/>
      </rPr>
      <t>i)   The parametric value refers to the residual monomer concentration in the water as calculated according to specifications of the maximum release from the corresponding polymer in contact with the water. This is controlled by product specification.</t>
    </r>
  </si>
  <si>
    <r>
      <rPr>
        <sz val="12"/>
        <rFont val="Arial"/>
        <family val="2"/>
      </rPr>
      <t>ii)   See also regulation 6(6)</t>
    </r>
  </si>
  <si>
    <r>
      <rPr>
        <sz val="12"/>
        <rFont val="Arial"/>
        <family val="2"/>
      </rPr>
      <t>iii)  See also regulation 4(2)(d)</t>
    </r>
  </si>
  <si>
    <r>
      <rPr>
        <sz val="12"/>
        <rFont val="Arial"/>
        <family val="2"/>
      </rPr>
      <t>iv)  See the definition of “pesticides and related products” in regulation 2</t>
    </r>
  </si>
  <si>
    <r>
      <rPr>
        <sz val="12"/>
        <rFont val="Arial"/>
        <family val="2"/>
      </rPr>
      <t>v)  The parametric value applies to each individual pesticide.</t>
    </r>
  </si>
  <si>
    <r>
      <rPr>
        <sz val="12"/>
        <rFont val="Arial"/>
        <family val="2"/>
      </rPr>
      <t>vi)  "Pesticides: Total" means the sum of the concentrations of the individual pesticides detected and quantified in the monitoring procedure.</t>
    </r>
  </si>
  <si>
    <r>
      <rPr>
        <sz val="12"/>
        <rFont val="Arial"/>
        <family val="2"/>
      </rPr>
      <t xml:space="preserve">vii) The specified compounds are:
</t>
    </r>
    <r>
      <rPr>
        <sz val="12"/>
        <rFont val="Arial"/>
        <family val="2"/>
      </rPr>
      <t>- benzo(b)fluoranthene</t>
    </r>
  </si>
  <si>
    <r>
      <rPr>
        <sz val="12"/>
        <rFont val="Arial"/>
        <family val="2"/>
      </rPr>
      <t>- benzo(k)fluoranthene</t>
    </r>
  </si>
  <si>
    <r>
      <rPr>
        <sz val="12"/>
        <rFont val="Arial"/>
        <family val="2"/>
      </rPr>
      <t>- benzo(ghi)perylene</t>
    </r>
  </si>
  <si>
    <r>
      <rPr>
        <sz val="12"/>
        <rFont val="Arial"/>
        <family val="2"/>
      </rPr>
      <t>- indeno(1,2,3-cd)pyrene.</t>
    </r>
  </si>
  <si>
    <r>
      <rPr>
        <sz val="12"/>
        <rFont val="Arial"/>
        <family val="2"/>
      </rPr>
      <t>viii) The parametric value applies to the sum of the concentrations of the individual compounds detected and quantified in the monitoring process.</t>
    </r>
  </si>
  <si>
    <r>
      <rPr>
        <sz val="12"/>
        <rFont val="Arial"/>
        <family val="2"/>
      </rPr>
      <t>The parametric value applies to the sum of the concentrations of the individual compounds detected and quantified in the monitoring process.</t>
    </r>
  </si>
  <si>
    <r>
      <rPr>
        <sz val="12"/>
        <rFont val="Arial"/>
        <family val="2"/>
      </rPr>
      <t xml:space="preserve">ix)  The specified compounds are:
</t>
    </r>
    <r>
      <rPr>
        <sz val="12"/>
        <rFont val="Arial"/>
        <family val="2"/>
      </rPr>
      <t>- chloroform</t>
    </r>
  </si>
  <si>
    <r>
      <rPr>
        <sz val="12"/>
        <rFont val="Arial"/>
        <family val="2"/>
      </rPr>
      <t>- bromoform</t>
    </r>
  </si>
  <si>
    <r>
      <rPr>
        <sz val="12"/>
        <rFont val="Arial"/>
        <family val="2"/>
      </rPr>
      <t>- dibromochloromethane</t>
    </r>
  </si>
  <si>
    <r>
      <rPr>
        <sz val="12"/>
        <rFont val="Arial"/>
        <family val="2"/>
      </rPr>
      <t>- bromodichloromethane.</t>
    </r>
  </si>
  <si>
    <r>
      <rPr>
        <b/>
        <sz val="12"/>
        <rFont val="Arial"/>
        <family val="2"/>
      </rPr>
      <t>National requirements</t>
    </r>
  </si>
  <si>
    <r>
      <rPr>
        <i/>
        <sz val="12"/>
        <rFont val="Arial"/>
        <family val="2"/>
      </rPr>
      <t>Concentration or Value (maximum unless otherwise stated)</t>
    </r>
  </si>
  <si>
    <r>
      <rPr>
        <sz val="12"/>
        <rFont val="Arial"/>
        <family val="2"/>
      </rPr>
      <t>Aluminium</t>
    </r>
  </si>
  <si>
    <r>
      <rPr>
        <sz val="12"/>
        <rFont val="Arial"/>
        <family val="2"/>
      </rPr>
      <t>µgAl/l</t>
    </r>
  </si>
  <si>
    <r>
      <rPr>
        <sz val="12"/>
        <rFont val="Arial"/>
        <family val="2"/>
      </rPr>
      <t>Colour</t>
    </r>
  </si>
  <si>
    <r>
      <rPr>
        <sz val="12"/>
        <rFont val="Arial"/>
        <family val="2"/>
      </rPr>
      <t>mg/l Pt/Co</t>
    </r>
  </si>
  <si>
    <r>
      <rPr>
        <sz val="12"/>
        <rFont val="Arial"/>
        <family val="2"/>
      </rPr>
      <t>Iron</t>
    </r>
  </si>
  <si>
    <r>
      <rPr>
        <sz val="12"/>
        <rFont val="Arial"/>
        <family val="2"/>
      </rPr>
      <t>µgFe/l</t>
    </r>
  </si>
  <si>
    <r>
      <rPr>
        <sz val="12"/>
        <rFont val="Arial"/>
        <family val="2"/>
      </rPr>
      <t>Manganese</t>
    </r>
  </si>
  <si>
    <r>
      <rPr>
        <sz val="12"/>
        <rFont val="Arial"/>
        <family val="2"/>
      </rPr>
      <t>µgMn/l</t>
    </r>
  </si>
  <si>
    <r>
      <rPr>
        <sz val="12"/>
        <rFont val="Arial"/>
        <family val="2"/>
      </rPr>
      <t>Odour</t>
    </r>
  </si>
  <si>
    <r>
      <rPr>
        <sz val="12"/>
        <rFont val="Arial"/>
        <family val="2"/>
      </rPr>
      <t>&lt;1 at 25°C</t>
    </r>
  </si>
  <si>
    <r>
      <rPr>
        <sz val="12"/>
        <rFont val="Arial"/>
        <family val="2"/>
      </rPr>
      <t>Dilution number</t>
    </r>
  </si>
  <si>
    <r>
      <rPr>
        <sz val="12"/>
        <rFont val="Arial"/>
        <family val="2"/>
      </rPr>
      <t>Sodium</t>
    </r>
  </si>
  <si>
    <r>
      <rPr>
        <sz val="12"/>
        <rFont val="Arial"/>
        <family val="2"/>
      </rPr>
      <t>mgNa/l</t>
    </r>
  </si>
  <si>
    <r>
      <rPr>
        <sz val="12"/>
        <rFont val="Arial"/>
        <family val="2"/>
      </rPr>
      <t>Taste</t>
    </r>
  </si>
  <si>
    <r>
      <rPr>
        <sz val="12"/>
        <rFont val="Arial"/>
        <family val="2"/>
      </rPr>
      <t>Tetrachloromethane</t>
    </r>
  </si>
  <si>
    <r>
      <rPr>
        <sz val="12"/>
        <rFont val="Arial"/>
        <family val="2"/>
      </rPr>
      <t>Turbidity</t>
    </r>
  </si>
  <si>
    <r>
      <rPr>
        <sz val="12"/>
        <rFont val="Arial"/>
        <family val="2"/>
      </rPr>
      <t>NTU</t>
    </r>
  </si>
  <si>
    <r>
      <rPr>
        <sz val="12"/>
        <rFont val="Arial"/>
        <family val="2"/>
      </rPr>
      <t>Last updated: June 2017</t>
    </r>
  </si>
  <si>
    <t>UK Technical Advisory Group on the Water
Framework Directive</t>
  </si>
  <si>
    <t>Technical report on Groundwater Hazardous
Substances</t>
  </si>
  <si>
    <r>
      <rPr>
        <b/>
        <sz val="11"/>
        <rFont val="Arial"/>
        <family val="2"/>
      </rPr>
      <t>Working Paper Version:</t>
    </r>
  </si>
  <si>
    <r>
      <rPr>
        <sz val="11"/>
        <rFont val="Arial"/>
        <family val="2"/>
      </rPr>
      <t>11b(iii) v12</t>
    </r>
  </si>
  <si>
    <r>
      <rPr>
        <b/>
        <sz val="11"/>
        <rFont val="Arial"/>
        <family val="2"/>
      </rPr>
      <t xml:space="preserve">Status: </t>
    </r>
    <r>
      <rPr>
        <sz val="11"/>
        <rFont val="Arial"/>
        <family val="2"/>
      </rPr>
      <t>Final version for website</t>
    </r>
  </si>
  <si>
    <r>
      <rPr>
        <b/>
        <sz val="11"/>
        <rFont val="Arial"/>
        <family val="2"/>
      </rPr>
      <t>WFD Requirement:</t>
    </r>
  </si>
  <si>
    <r>
      <rPr>
        <sz val="11"/>
        <rFont val="Arial"/>
        <family val="2"/>
      </rPr>
      <t>Classification schemes, regulation, environmental standards, groundwater</t>
    </r>
  </si>
  <si>
    <r>
      <rPr>
        <b/>
        <sz val="11"/>
        <rFont val="Arial"/>
        <family val="2"/>
      </rPr>
      <t xml:space="preserve">UKTAG Review: </t>
    </r>
    <r>
      <rPr>
        <sz val="11"/>
        <rFont val="Arial"/>
        <family val="2"/>
      </rPr>
      <t>Sep 2016</t>
    </r>
  </si>
  <si>
    <r>
      <rPr>
        <sz val="11"/>
        <rFont val="Arial"/>
        <family val="2"/>
      </rPr>
      <t xml:space="preserve">This technical report results from a UKTAG project reviewing approaches to the implementation of the Groundwater Directive across the United Kingdom. The focus was on specific hazardous substances aspects of the Groundwater Directive.  This paper provides a common technical framework to assist each part of the UK in developing and refining their approaches to monitoring, assessing and controlling risks to groundwater.
</t>
    </r>
    <r>
      <rPr>
        <sz val="11"/>
        <rFont val="Arial"/>
        <family val="2"/>
      </rPr>
      <t>Each administration will consequently set out their regulatory position individually, informed by the technical work as set out in this paper, based on the regulations operating within each administration.   If  appropriate this may include  a public  consultation,  which will  be undertaken separately by each administration.</t>
    </r>
  </si>
  <si>
    <r>
      <rPr>
        <b/>
        <sz val="14"/>
        <rFont val="Arial"/>
        <family val="2"/>
      </rPr>
      <t>1.  Purpose</t>
    </r>
  </si>
  <si>
    <r>
      <rPr>
        <sz val="11"/>
        <rFont val="Arial"/>
        <family val="2"/>
      </rPr>
      <t xml:space="preserve">This technical report sets out the advice of the UK Technical Advisory Group on the Water Framework Directive on:
</t>
    </r>
    <r>
      <rPr>
        <sz val="11"/>
        <rFont val="Symbol"/>
        <family val="1"/>
      </rPr>
      <t></t>
    </r>
    <r>
      <rPr>
        <sz val="11"/>
        <rFont val="Times New Roman"/>
        <family val="1"/>
      </rPr>
      <t xml:space="preserve">     </t>
    </r>
    <r>
      <rPr>
        <sz val="11"/>
        <rFont val="Arial"/>
        <family val="2"/>
      </rPr>
      <t xml:space="preserve">the current  laboratory limits of quantification for a range of hazardous pollutants in groundwater; and
</t>
    </r>
    <r>
      <rPr>
        <sz val="11"/>
        <rFont val="Symbol"/>
        <family val="1"/>
      </rPr>
      <t></t>
    </r>
    <r>
      <rPr>
        <sz val="11"/>
        <rFont val="Times New Roman"/>
        <family val="1"/>
      </rPr>
      <t xml:space="preserve">     </t>
    </r>
    <r>
      <rPr>
        <sz val="11"/>
        <rFont val="Arial"/>
        <family val="2"/>
      </rPr>
      <t xml:space="preserve">concentrations in groundwater below which the danger of deterioration in the quality of the receiving groundwater is avoided.
</t>
    </r>
    <r>
      <rPr>
        <sz val="11"/>
        <rFont val="Arial"/>
        <family val="2"/>
      </rPr>
      <t xml:space="preserve">The advice is intended to assist the member agencies of UKTAG in planning and prioritising their approaches to monitoring, assessing and managing risks to groundwater resources.
</t>
    </r>
    <r>
      <rPr>
        <sz val="11"/>
        <rFont val="Arial"/>
        <family val="2"/>
      </rPr>
      <t>Because of the different regulatory regimes operating within the United Kingdom, decisions on how this technical guidance is implemented will need to reflect each agency’s  particular circumstances and needs.</t>
    </r>
  </si>
  <si>
    <r>
      <rPr>
        <sz val="11"/>
        <rFont val="Arial"/>
        <family val="2"/>
      </rPr>
      <t xml:space="preserve">Table 1 lists the:
</t>
    </r>
    <r>
      <rPr>
        <sz val="11"/>
        <rFont val="Symbol"/>
        <family val="1"/>
      </rPr>
      <t></t>
    </r>
    <r>
      <rPr>
        <sz val="11"/>
        <rFont val="Times New Roman"/>
        <family val="1"/>
      </rPr>
      <t xml:space="preserve">     </t>
    </r>
    <r>
      <rPr>
        <sz val="11"/>
        <rFont val="Arial"/>
        <family val="2"/>
      </rPr>
      <t xml:space="preserve">laboratory limits of quantification available in 2016 for a range of hazardous pollutants; and
</t>
    </r>
    <r>
      <rPr>
        <sz val="11"/>
        <rFont val="Symbol"/>
        <family val="1"/>
      </rPr>
      <t></t>
    </r>
    <r>
      <rPr>
        <sz val="11"/>
        <rFont val="Times New Roman"/>
        <family val="1"/>
      </rPr>
      <t xml:space="preserve">     </t>
    </r>
    <r>
      <rPr>
        <sz val="11"/>
        <rFont val="Arial"/>
        <family val="2"/>
      </rPr>
      <t xml:space="preserve">concentrations in groundwater below which the danger of deterioration in the quality of the receiving groundwater is avoided.
</t>
    </r>
    <r>
      <rPr>
        <sz val="11"/>
        <rFont val="Arial"/>
        <family val="2"/>
      </rPr>
      <t>Further information on how risks to groundwater from hazardous pollutants are managed is available from the relevant agency:</t>
    </r>
  </si>
  <si>
    <r>
      <rPr>
        <b/>
        <sz val="11"/>
        <rFont val="Arial"/>
        <family val="2"/>
      </rPr>
      <t>Country</t>
    </r>
  </si>
  <si>
    <r>
      <rPr>
        <b/>
        <sz val="11"/>
        <rFont val="Arial"/>
        <family val="2"/>
      </rPr>
      <t>Relevant agency</t>
    </r>
  </si>
  <si>
    <r>
      <rPr>
        <sz val="11"/>
        <rFont val="Arial"/>
        <family val="2"/>
      </rPr>
      <t>Wales</t>
    </r>
  </si>
  <si>
    <r>
      <rPr>
        <sz val="11"/>
        <rFont val="Arial"/>
        <family val="2"/>
      </rPr>
      <t>Natural Resources Wales</t>
    </r>
  </si>
  <si>
    <r>
      <rPr>
        <sz val="11"/>
        <rFont val="Arial"/>
        <family val="2"/>
      </rPr>
      <t>England</t>
    </r>
  </si>
  <si>
    <r>
      <rPr>
        <sz val="11"/>
        <rFont val="Arial"/>
        <family val="2"/>
      </rPr>
      <t>Environment Agency</t>
    </r>
  </si>
  <si>
    <r>
      <rPr>
        <sz val="11"/>
        <rFont val="Arial"/>
        <family val="2"/>
      </rPr>
      <t>Northern Ireland</t>
    </r>
  </si>
  <si>
    <r>
      <rPr>
        <sz val="11"/>
        <rFont val="Arial"/>
        <family val="2"/>
      </rPr>
      <t>Northern Ireland Environment Agency</t>
    </r>
  </si>
  <si>
    <r>
      <rPr>
        <sz val="11"/>
        <rFont val="Arial"/>
        <family val="2"/>
      </rPr>
      <t>Scotland</t>
    </r>
  </si>
  <si>
    <r>
      <rPr>
        <sz val="11"/>
        <rFont val="Arial"/>
        <family val="2"/>
      </rPr>
      <t>Scottish Environment Protection Agency</t>
    </r>
  </si>
  <si>
    <r>
      <rPr>
        <b/>
        <sz val="12"/>
        <rFont val="Arial"/>
        <family val="2"/>
      </rPr>
      <t>Table 1: UKTAG values for hazardous substances</t>
    </r>
  </si>
  <si>
    <r>
      <rPr>
        <b/>
        <sz val="12"/>
        <rFont val="Arial"/>
        <family val="2"/>
      </rPr>
      <t>Substance</t>
    </r>
    <r>
      <rPr>
        <b/>
        <vertAlign val="superscript"/>
        <sz val="12"/>
        <rFont val="Arial"/>
        <family val="2"/>
      </rPr>
      <t>1</t>
    </r>
    <r>
      <rPr>
        <b/>
        <sz val="12"/>
        <rFont val="Arial"/>
        <family val="2"/>
      </rPr>
      <t>*</t>
    </r>
  </si>
  <si>
    <r>
      <rPr>
        <b/>
        <sz val="12"/>
        <rFont val="Arial"/>
        <family val="2"/>
      </rPr>
      <t xml:space="preserve">CAS
</t>
    </r>
    <r>
      <rPr>
        <b/>
        <sz val="12"/>
        <rFont val="Arial"/>
        <family val="2"/>
      </rPr>
      <t>Registry No</t>
    </r>
  </si>
  <si>
    <r>
      <rPr>
        <b/>
        <sz val="11"/>
        <rFont val="Arial"/>
        <family val="2"/>
      </rPr>
      <t>Limit of quantification</t>
    </r>
    <r>
      <rPr>
        <b/>
        <vertAlign val="superscript"/>
        <sz val="11"/>
        <rFont val="Arial"/>
        <family val="2"/>
      </rPr>
      <t>2</t>
    </r>
    <r>
      <rPr>
        <b/>
        <sz val="11"/>
        <rFont val="Arial"/>
        <family val="2"/>
      </rPr>
      <t xml:space="preserve"> (2016) </t>
    </r>
    <r>
      <rPr>
        <sz val="11"/>
        <rFont val="Arial"/>
        <family val="2"/>
      </rPr>
      <t xml:space="preserve">in </t>
    </r>
    <r>
      <rPr>
        <sz val="12"/>
        <rFont val="Symbol"/>
        <family val="1"/>
      </rPr>
      <t></t>
    </r>
    <r>
      <rPr>
        <sz val="11"/>
        <rFont val="Arial"/>
        <family val="2"/>
      </rPr>
      <t>g/l</t>
    </r>
  </si>
  <si>
    <r>
      <rPr>
        <b/>
        <sz val="11"/>
        <rFont val="Arial"/>
        <family val="2"/>
      </rPr>
      <t xml:space="preserve">Concentrations in groundwater below which the danger of deterioration in the quality of the receiving groundwater is
</t>
    </r>
    <r>
      <rPr>
        <b/>
        <sz val="11"/>
        <rFont val="Arial"/>
        <family val="2"/>
      </rPr>
      <t>avoided</t>
    </r>
    <r>
      <rPr>
        <b/>
        <vertAlign val="superscript"/>
        <sz val="11"/>
        <rFont val="Arial"/>
        <family val="2"/>
      </rPr>
      <t>3</t>
    </r>
    <r>
      <rPr>
        <b/>
        <sz val="11"/>
        <rFont val="Arial"/>
        <family val="2"/>
      </rPr>
      <t xml:space="preserve"> </t>
    </r>
    <r>
      <rPr>
        <sz val="10"/>
        <rFont val="Arial"/>
        <family val="2"/>
      </rPr>
      <t xml:space="preserve">(an annual mean </t>
    </r>
    <r>
      <rPr>
        <sz val="12"/>
        <rFont val="Symbol"/>
        <family val="1"/>
      </rPr>
      <t></t>
    </r>
    <r>
      <rPr>
        <sz val="10"/>
        <rFont val="Arial"/>
        <family val="2"/>
      </rPr>
      <t>g/l)</t>
    </r>
  </si>
  <si>
    <r>
      <rPr>
        <sz val="10"/>
        <rFont val="Arial"/>
        <family val="2"/>
      </rPr>
      <t>Acrylamide</t>
    </r>
  </si>
  <si>
    <r>
      <rPr>
        <sz val="10"/>
        <rFont val="Arial"/>
        <family val="2"/>
      </rPr>
      <t>Alkanes, C10–13, chloro</t>
    </r>
  </si>
  <si>
    <r>
      <rPr>
        <sz val="10"/>
        <rFont val="Arial"/>
        <family val="2"/>
      </rPr>
      <t>085535-84-8</t>
    </r>
  </si>
  <si>
    <r>
      <rPr>
        <i/>
        <sz val="10"/>
        <rFont val="Arial"/>
        <family val="2"/>
      </rPr>
      <t>Not ascertained</t>
    </r>
    <r>
      <rPr>
        <i/>
        <vertAlign val="superscript"/>
        <sz val="10"/>
        <rFont val="Arial"/>
        <family val="2"/>
      </rPr>
      <t>4</t>
    </r>
  </si>
  <si>
    <r>
      <rPr>
        <sz val="10"/>
        <rFont val="Arial"/>
        <family val="2"/>
      </rPr>
      <t>Anthracene</t>
    </r>
  </si>
  <si>
    <r>
      <rPr>
        <sz val="10"/>
        <rFont val="Arial"/>
        <family val="2"/>
      </rPr>
      <t>000120-12-7</t>
    </r>
  </si>
  <si>
    <r>
      <rPr>
        <sz val="10"/>
        <rFont val="Arial"/>
        <family val="2"/>
      </rPr>
      <t>Arsenic</t>
    </r>
  </si>
  <si>
    <r>
      <rPr>
        <sz val="10"/>
        <rFont val="Arial"/>
        <family val="2"/>
      </rPr>
      <t>7440-38-2</t>
    </r>
  </si>
  <si>
    <r>
      <rPr>
        <sz val="10"/>
        <rFont val="Arial"/>
        <family val="2"/>
      </rPr>
      <t>Benzene</t>
    </r>
  </si>
  <si>
    <r>
      <rPr>
        <sz val="10"/>
        <rFont val="Arial"/>
        <family val="2"/>
      </rPr>
      <t>000071-43-2</t>
    </r>
  </si>
  <si>
    <r>
      <rPr>
        <sz val="10"/>
        <rFont val="Arial"/>
        <family val="2"/>
      </rPr>
      <t>Benzo(a)pyrene</t>
    </r>
  </si>
  <si>
    <r>
      <rPr>
        <sz val="10"/>
        <rFont val="Arial"/>
        <family val="2"/>
      </rPr>
      <t>000050-32-8</t>
    </r>
  </si>
  <si>
    <r>
      <rPr>
        <sz val="10"/>
        <rFont val="Arial"/>
        <family val="2"/>
      </rPr>
      <t>Benzo(b)fluoroanthene</t>
    </r>
  </si>
  <si>
    <r>
      <rPr>
        <sz val="10"/>
        <rFont val="Arial"/>
        <family val="2"/>
      </rPr>
      <t>000205-99-2</t>
    </r>
  </si>
  <si>
    <r>
      <rPr>
        <sz val="10"/>
        <rFont val="Arial"/>
        <family val="2"/>
      </rPr>
      <t>Benzo(g,h,i)perylene</t>
    </r>
  </si>
  <si>
    <r>
      <rPr>
        <sz val="10"/>
        <rFont val="Arial"/>
        <family val="2"/>
      </rPr>
      <t>000191-24-2</t>
    </r>
  </si>
  <si>
    <r>
      <rPr>
        <sz val="10"/>
        <rFont val="Arial"/>
        <family val="2"/>
      </rPr>
      <t>Benzo(k)fluoranthene</t>
    </r>
  </si>
  <si>
    <r>
      <rPr>
        <sz val="10"/>
        <rFont val="Arial"/>
        <family val="2"/>
      </rPr>
      <t>000207-08-9</t>
    </r>
  </si>
  <si>
    <r>
      <rPr>
        <sz val="10"/>
        <rFont val="Arial"/>
        <family val="2"/>
      </rPr>
      <t xml:space="preserve">Chloroethylene / (Vinyl
</t>
    </r>
    <r>
      <rPr>
        <sz val="10"/>
        <rFont val="Arial"/>
        <family val="2"/>
      </rPr>
      <t>Chloride)</t>
    </r>
  </si>
  <si>
    <r>
      <rPr>
        <sz val="10"/>
        <rFont val="Arial"/>
        <family val="2"/>
      </rPr>
      <t>000075-01-4</t>
    </r>
  </si>
  <si>
    <r>
      <rPr>
        <sz val="10"/>
        <rFont val="Arial"/>
        <family val="2"/>
      </rPr>
      <t>Chromium(VI)</t>
    </r>
  </si>
  <si>
    <r>
      <rPr>
        <sz val="10"/>
        <rFont val="Arial"/>
        <family val="2"/>
      </rPr>
      <t>18540-29-9</t>
    </r>
  </si>
  <si>
    <r>
      <rPr>
        <sz val="10"/>
        <rFont val="Arial"/>
        <family val="2"/>
      </rPr>
      <t>Dioxins</t>
    </r>
  </si>
  <si>
    <r>
      <rPr>
        <sz val="10"/>
        <rFont val="Arial"/>
        <family val="2"/>
      </rPr>
      <t xml:space="preserve">NA - group
</t>
    </r>
    <r>
      <rPr>
        <sz val="10"/>
        <rFont val="Arial"/>
        <family val="2"/>
      </rPr>
      <t>substances</t>
    </r>
  </si>
  <si>
    <r>
      <rPr>
        <sz val="10"/>
        <rFont val="Arial"/>
        <family val="2"/>
      </rPr>
      <t>Hexabromocyclododecane (HBCDD)</t>
    </r>
  </si>
  <si>
    <r>
      <rPr>
        <sz val="10"/>
        <rFont val="Arial"/>
        <family val="2"/>
      </rPr>
      <t>25637-99-4</t>
    </r>
  </si>
  <si>
    <r>
      <rPr>
        <sz val="10"/>
        <rFont val="Arial"/>
        <family val="2"/>
      </rPr>
      <t>Hexachlorobenzene</t>
    </r>
  </si>
  <si>
    <r>
      <rPr>
        <sz val="10"/>
        <rFont val="Arial"/>
        <family val="2"/>
      </rPr>
      <t>000118-74-1</t>
    </r>
  </si>
  <si>
    <r>
      <rPr>
        <sz val="10"/>
        <rFont val="Arial"/>
        <family val="2"/>
      </rPr>
      <t>Hexachlorobutadiene (HCBD)</t>
    </r>
  </si>
  <si>
    <r>
      <rPr>
        <sz val="10"/>
        <rFont val="Arial"/>
        <family val="2"/>
      </rPr>
      <t>000087-68-3</t>
    </r>
  </si>
  <si>
    <r>
      <rPr>
        <sz val="10"/>
        <rFont val="Arial"/>
        <family val="2"/>
      </rPr>
      <t>Hexachlorocyclohexane</t>
    </r>
  </si>
  <si>
    <r>
      <rPr>
        <sz val="10"/>
        <rFont val="Arial"/>
        <family val="2"/>
      </rPr>
      <t>000058-89-9</t>
    </r>
  </si>
  <si>
    <r>
      <rPr>
        <sz val="10"/>
        <rFont val="Arial"/>
        <family val="2"/>
      </rPr>
      <t>Indeno(1,2,3-cd)pyrene</t>
    </r>
  </si>
  <si>
    <r>
      <rPr>
        <sz val="10"/>
        <rFont val="Arial"/>
        <family val="2"/>
      </rPr>
      <t>000193-39-5</t>
    </r>
  </si>
  <si>
    <r>
      <rPr>
        <sz val="10"/>
        <rFont val="Arial"/>
        <family val="2"/>
      </rPr>
      <t>Lead</t>
    </r>
  </si>
  <si>
    <r>
      <rPr>
        <sz val="10"/>
        <rFont val="Arial"/>
        <family val="2"/>
      </rPr>
      <t>7439-92-1</t>
    </r>
  </si>
  <si>
    <r>
      <rPr>
        <sz val="10"/>
        <rFont val="Arial"/>
        <family val="2"/>
      </rPr>
      <t>Mercury compounds</t>
    </r>
  </si>
  <si>
    <r>
      <rPr>
        <sz val="10"/>
        <rFont val="Arial"/>
        <family val="2"/>
      </rPr>
      <t>NA - group substances</t>
    </r>
  </si>
  <si>
    <r>
      <rPr>
        <sz val="10"/>
        <rFont val="Arial"/>
        <family val="2"/>
      </rPr>
      <t>Perfluorooctane sulfonic acid and its salts (PFOS)</t>
    </r>
  </si>
  <si>
    <r>
      <rPr>
        <sz val="10"/>
        <rFont val="Arial"/>
        <family val="2"/>
      </rPr>
      <t>1763-23-1</t>
    </r>
  </si>
  <si>
    <r>
      <rPr>
        <sz val="10"/>
        <rFont val="Arial"/>
        <family val="2"/>
      </rPr>
      <t>Pentachlorobenzene</t>
    </r>
  </si>
  <si>
    <r>
      <rPr>
        <sz val="10"/>
        <rFont val="Arial"/>
        <family val="2"/>
      </rPr>
      <t>000608-93-5</t>
    </r>
  </si>
  <si>
    <r>
      <rPr>
        <sz val="10"/>
        <rFont val="Arial"/>
        <family val="2"/>
      </rPr>
      <t>Tributyltin oxide (TBTO)</t>
    </r>
  </si>
  <si>
    <r>
      <rPr>
        <sz val="10"/>
        <rFont val="Arial"/>
        <family val="2"/>
      </rPr>
      <t>000056-35-9</t>
    </r>
  </si>
  <si>
    <r>
      <rPr>
        <sz val="10"/>
        <rFont val="Arial"/>
        <family val="2"/>
      </rPr>
      <t>Trichloroethylene</t>
    </r>
  </si>
  <si>
    <r>
      <rPr>
        <sz val="10"/>
        <rFont val="Arial"/>
        <family val="2"/>
      </rPr>
      <t>000079-01-6</t>
    </r>
  </si>
  <si>
    <r>
      <rPr>
        <sz val="10"/>
        <rFont val="Arial"/>
        <family val="2"/>
      </rPr>
      <t>1,2,4-trichlorobenzene</t>
    </r>
  </si>
  <si>
    <r>
      <rPr>
        <sz val="10"/>
        <rFont val="Arial"/>
        <family val="2"/>
      </rPr>
      <t>000120-82-1</t>
    </r>
  </si>
  <si>
    <r>
      <rPr>
        <sz val="10"/>
        <rFont val="Arial"/>
        <family val="2"/>
      </rPr>
      <t>2,4-dichlorophenol</t>
    </r>
  </si>
  <si>
    <r>
      <rPr>
        <sz val="10"/>
        <rFont val="Arial"/>
        <family val="2"/>
      </rPr>
      <t>000120-83-2</t>
    </r>
  </si>
  <si>
    <r>
      <rPr>
        <sz val="10"/>
        <rFont val="Arial"/>
        <family val="2"/>
      </rPr>
      <t>2-chlorophenol</t>
    </r>
  </si>
  <si>
    <r>
      <rPr>
        <sz val="10"/>
        <rFont val="Arial"/>
        <family val="2"/>
      </rPr>
      <t>000095-57-8</t>
    </r>
  </si>
  <si>
    <r>
      <rPr>
        <sz val="10"/>
        <rFont val="Arial"/>
        <family val="2"/>
      </rPr>
      <t>4-chloro-3-methylphenol</t>
    </r>
  </si>
  <si>
    <r>
      <rPr>
        <sz val="10"/>
        <rFont val="Arial"/>
        <family val="2"/>
      </rPr>
      <t>000059-50-7</t>
    </r>
  </si>
  <si>
    <r>
      <rPr>
        <vertAlign val="superscript"/>
        <sz val="9"/>
        <rFont val="Arial"/>
        <family val="2"/>
      </rPr>
      <t>1</t>
    </r>
    <r>
      <rPr>
        <sz val="9"/>
        <rFont val="Arial"/>
        <family val="2"/>
      </rPr>
      <t xml:space="preserve"> </t>
    </r>
    <r>
      <rPr>
        <i/>
        <sz val="9"/>
        <rFont val="Arial"/>
        <family val="2"/>
      </rPr>
      <t xml:space="preserve">Substances determined as hazardous by Joint Agencies Groundwater Determinations Advisory Group. This includes those reviewed in 2016. (http://www.wfduk.org/stakeholders/methodology-determination-hazardous- substances)
</t>
    </r>
    <r>
      <rPr>
        <vertAlign val="superscript"/>
        <sz val="9"/>
        <rFont val="Arial"/>
        <family val="2"/>
      </rPr>
      <t>2</t>
    </r>
    <r>
      <rPr>
        <sz val="9"/>
        <rFont val="Arial"/>
        <family val="2"/>
      </rPr>
      <t xml:space="preserve"> </t>
    </r>
    <r>
      <rPr>
        <i/>
        <sz val="9"/>
        <rFont val="Arial"/>
        <family val="2"/>
      </rPr>
      <t xml:space="preserve">Refer to Section 2.1
</t>
    </r>
    <r>
      <rPr>
        <vertAlign val="superscript"/>
        <sz val="9"/>
        <rFont val="Arial"/>
        <family val="2"/>
      </rPr>
      <t>3</t>
    </r>
    <r>
      <rPr>
        <sz val="9"/>
        <rFont val="Arial"/>
        <family val="2"/>
      </rPr>
      <t xml:space="preserve"> </t>
    </r>
    <r>
      <rPr>
        <i/>
        <sz val="9"/>
        <rFont val="Arial"/>
        <family val="2"/>
      </rPr>
      <t xml:space="preserve">Refer to Section 2.2
</t>
    </r>
    <r>
      <rPr>
        <vertAlign val="superscript"/>
        <sz val="9"/>
        <rFont val="Arial"/>
        <family val="2"/>
      </rPr>
      <t>4</t>
    </r>
    <r>
      <rPr>
        <sz val="9"/>
        <rFont val="Arial"/>
        <family val="2"/>
      </rPr>
      <t xml:space="preserve"> </t>
    </r>
    <r>
      <rPr>
        <i/>
        <sz val="9"/>
        <rFont val="Arial"/>
        <family val="2"/>
      </rPr>
      <t xml:space="preserve">No method was reported by EA laboratories in 2016. Note that the freshwater quality standard  is 0.4 </t>
    </r>
    <r>
      <rPr>
        <i/>
        <sz val="9.5"/>
        <rFont val="Symbol"/>
        <family val="1"/>
      </rPr>
      <t></t>
    </r>
    <r>
      <rPr>
        <i/>
        <sz val="9"/>
        <rFont val="Arial"/>
        <family val="2"/>
      </rPr>
      <t>g/l</t>
    </r>
  </si>
  <si>
    <r>
      <rPr>
        <sz val="10"/>
        <rFont val="Arial"/>
        <family val="2"/>
      </rPr>
      <t>Aldrin</t>
    </r>
  </si>
  <si>
    <r>
      <rPr>
        <sz val="8"/>
        <rFont val="Arial"/>
        <family val="2"/>
      </rPr>
      <t xml:space="preserve">000309-00-2,
</t>
    </r>
    <r>
      <rPr>
        <sz val="8"/>
        <rFont val="Arial"/>
        <family val="2"/>
      </rPr>
      <t xml:space="preserve">085422-92-0;
</t>
    </r>
    <r>
      <rPr>
        <sz val="8"/>
        <rFont val="Arial"/>
        <family val="2"/>
      </rPr>
      <t>063449-</t>
    </r>
  </si>
  <si>
    <r>
      <rPr>
        <sz val="10"/>
        <rFont val="Arial"/>
        <family val="2"/>
      </rPr>
      <t>Atrazine</t>
    </r>
  </si>
  <si>
    <r>
      <rPr>
        <sz val="10"/>
        <rFont val="Arial"/>
        <family val="2"/>
      </rPr>
      <t>001912-24-9</t>
    </r>
  </si>
  <si>
    <r>
      <rPr>
        <sz val="10"/>
        <rFont val="Arial"/>
        <family val="2"/>
      </rPr>
      <t>Azinphos ethyl</t>
    </r>
  </si>
  <si>
    <r>
      <rPr>
        <sz val="10"/>
        <rFont val="Arial"/>
        <family val="2"/>
      </rPr>
      <t>002642-71-9</t>
    </r>
  </si>
  <si>
    <r>
      <rPr>
        <sz val="10"/>
        <rFont val="Arial"/>
        <family val="2"/>
      </rPr>
      <t>Azinphos methyl</t>
    </r>
  </si>
  <si>
    <r>
      <rPr>
        <sz val="10"/>
        <rFont val="Arial"/>
        <family val="2"/>
      </rPr>
      <t>000086-50-0</t>
    </r>
  </si>
  <si>
    <r>
      <rPr>
        <sz val="10"/>
        <rFont val="Arial"/>
        <family val="2"/>
      </rPr>
      <t>Carbon tetrachloride</t>
    </r>
  </si>
  <si>
    <r>
      <rPr>
        <sz val="10"/>
        <rFont val="Arial"/>
        <family val="2"/>
      </rPr>
      <t>000056-23-5</t>
    </r>
  </si>
  <si>
    <r>
      <rPr>
        <sz val="10"/>
        <rFont val="Arial"/>
        <family val="2"/>
      </rPr>
      <t>Chlorfenvinphos</t>
    </r>
  </si>
  <si>
    <r>
      <rPr>
        <sz val="10"/>
        <rFont val="Arial"/>
        <family val="2"/>
      </rPr>
      <t>000470-90-6</t>
    </r>
  </si>
  <si>
    <r>
      <rPr>
        <sz val="10"/>
        <rFont val="Arial"/>
        <family val="2"/>
      </rPr>
      <t>Chloroform</t>
    </r>
  </si>
  <si>
    <r>
      <rPr>
        <sz val="10"/>
        <rFont val="Arial"/>
        <family val="2"/>
      </rPr>
      <t>000067-66-3</t>
    </r>
  </si>
  <si>
    <r>
      <rPr>
        <sz val="10"/>
        <rFont val="Arial"/>
        <family val="2"/>
      </rPr>
      <t>Chloronitrotoluene</t>
    </r>
  </si>
  <si>
    <r>
      <rPr>
        <sz val="10"/>
        <rFont val="Arial"/>
        <family val="2"/>
      </rPr>
      <t>000121-86-8</t>
    </r>
  </si>
  <si>
    <r>
      <rPr>
        <i/>
        <sz val="10"/>
        <rFont val="Arial"/>
        <family val="2"/>
      </rPr>
      <t xml:space="preserve">Not ascertained </t>
    </r>
    <r>
      <rPr>
        <vertAlign val="superscript"/>
        <sz val="10"/>
        <rFont val="Arial"/>
        <family val="2"/>
      </rPr>
      <t>5</t>
    </r>
  </si>
  <si>
    <r>
      <rPr>
        <sz val="10"/>
        <rFont val="Arial"/>
        <family val="2"/>
      </rPr>
      <t>DDT</t>
    </r>
  </si>
  <si>
    <r>
      <rPr>
        <sz val="10"/>
        <rFont val="Arial"/>
        <family val="2"/>
      </rPr>
      <t>000050-29-3</t>
    </r>
  </si>
  <si>
    <r>
      <rPr>
        <sz val="10"/>
        <rFont val="Arial"/>
        <family val="2"/>
      </rPr>
      <t>Demeton-S-methyl  sulphone</t>
    </r>
  </si>
  <si>
    <r>
      <rPr>
        <sz val="10"/>
        <rFont val="Arial"/>
        <family val="2"/>
      </rPr>
      <t>017040-19-6</t>
    </r>
  </si>
  <si>
    <r>
      <rPr>
        <i/>
        <sz val="10"/>
        <rFont val="Arial"/>
        <family val="2"/>
      </rPr>
      <t>Not ascertained</t>
    </r>
    <r>
      <rPr>
        <i/>
        <vertAlign val="superscript"/>
        <sz val="10"/>
        <rFont val="Arial"/>
        <family val="2"/>
      </rPr>
      <t>6</t>
    </r>
  </si>
  <si>
    <r>
      <rPr>
        <sz val="10"/>
        <rFont val="Arial"/>
        <family val="2"/>
      </rPr>
      <t>Diazinon</t>
    </r>
  </si>
  <si>
    <r>
      <rPr>
        <sz val="10"/>
        <rFont val="Arial"/>
        <family val="2"/>
      </rPr>
      <t>000333-41-5</t>
    </r>
  </si>
  <si>
    <r>
      <rPr>
        <sz val="10"/>
        <rFont val="Arial"/>
        <family val="2"/>
      </rPr>
      <t>Dieldrin</t>
    </r>
  </si>
  <si>
    <r>
      <rPr>
        <sz val="10"/>
        <rFont val="Arial"/>
        <family val="2"/>
      </rPr>
      <t>000060-57-1</t>
    </r>
  </si>
  <si>
    <r>
      <rPr>
        <sz val="10"/>
        <rFont val="Arial"/>
        <family val="2"/>
      </rPr>
      <t>Dimethoate</t>
    </r>
  </si>
  <si>
    <r>
      <rPr>
        <sz val="10"/>
        <rFont val="Arial"/>
        <family val="2"/>
      </rPr>
      <t>000060-51-5</t>
    </r>
  </si>
  <si>
    <r>
      <rPr>
        <sz val="10"/>
        <rFont val="Arial"/>
        <family val="2"/>
      </rPr>
      <t>Endosulfan</t>
    </r>
  </si>
  <si>
    <r>
      <rPr>
        <sz val="10"/>
        <rFont val="Arial"/>
        <family val="2"/>
      </rPr>
      <t>000115-29-7</t>
    </r>
  </si>
  <si>
    <r>
      <rPr>
        <sz val="10"/>
        <rFont val="Arial"/>
        <family val="2"/>
      </rPr>
      <t>Endrin</t>
    </r>
  </si>
  <si>
    <r>
      <rPr>
        <sz val="10"/>
        <rFont val="Arial"/>
        <family val="2"/>
      </rPr>
      <t>000072-20-8</t>
    </r>
  </si>
  <si>
    <r>
      <rPr>
        <sz val="10"/>
        <rFont val="Arial"/>
        <family val="2"/>
      </rPr>
      <t>Fenitrothion</t>
    </r>
  </si>
  <si>
    <r>
      <rPr>
        <sz val="10"/>
        <rFont val="Arial"/>
        <family val="2"/>
      </rPr>
      <t>000122-14-5</t>
    </r>
  </si>
  <si>
    <r>
      <rPr>
        <sz val="10"/>
        <rFont val="Arial"/>
        <family val="2"/>
      </rPr>
      <t>Fenthion</t>
    </r>
  </si>
  <si>
    <r>
      <rPr>
        <sz val="10"/>
        <rFont val="Arial"/>
        <family val="2"/>
      </rPr>
      <t>000055-38-9</t>
    </r>
  </si>
  <si>
    <r>
      <rPr>
        <sz val="10"/>
        <rFont val="Arial"/>
        <family val="2"/>
      </rPr>
      <t>Isodrin</t>
    </r>
  </si>
  <si>
    <r>
      <rPr>
        <sz val="10"/>
        <rFont val="Arial"/>
        <family val="2"/>
      </rPr>
      <t>000465-73-6</t>
    </r>
  </si>
  <si>
    <r>
      <rPr>
        <sz val="10"/>
        <rFont val="Arial"/>
        <family val="2"/>
      </rPr>
      <t>Malathion</t>
    </r>
  </si>
  <si>
    <r>
      <rPr>
        <sz val="10"/>
        <rFont val="Arial"/>
        <family val="2"/>
      </rPr>
      <t>000121-75-5</t>
    </r>
  </si>
  <si>
    <r>
      <rPr>
        <sz val="10"/>
        <rFont val="Arial"/>
        <family val="2"/>
      </rPr>
      <t>Mevinphos</t>
    </r>
  </si>
  <si>
    <r>
      <rPr>
        <sz val="10"/>
        <rFont val="Arial"/>
        <family val="2"/>
      </rPr>
      <t>007786-34-7</t>
    </r>
  </si>
  <si>
    <r>
      <rPr>
        <sz val="10"/>
        <rFont val="Arial"/>
        <family val="2"/>
      </rPr>
      <t>Parathion</t>
    </r>
  </si>
  <si>
    <r>
      <rPr>
        <sz val="10"/>
        <rFont val="Arial"/>
        <family val="2"/>
      </rPr>
      <t>000056-38-2</t>
    </r>
  </si>
  <si>
    <r>
      <rPr>
        <sz val="10"/>
        <rFont val="Arial"/>
        <family val="2"/>
      </rPr>
      <t>Parathion-methyl</t>
    </r>
  </si>
  <si>
    <r>
      <rPr>
        <sz val="10"/>
        <rFont val="Arial"/>
        <family val="2"/>
      </rPr>
      <t>000298-00-0</t>
    </r>
  </si>
  <si>
    <r>
      <rPr>
        <sz val="10"/>
        <rFont val="Arial"/>
        <family val="2"/>
      </rPr>
      <t>PCBs</t>
    </r>
  </si>
  <si>
    <r>
      <rPr>
        <sz val="8"/>
        <rFont val="Arial"/>
        <family val="2"/>
      </rPr>
      <t>1336-36-3(category)</t>
    </r>
  </si>
  <si>
    <r>
      <rPr>
        <sz val="10"/>
        <rFont val="Arial"/>
        <family val="2"/>
      </rPr>
      <t>Pentachlorophenol  (PCP)</t>
    </r>
  </si>
  <si>
    <r>
      <rPr>
        <sz val="10"/>
        <rFont val="Arial"/>
        <family val="2"/>
      </rPr>
      <t>000087-86-5</t>
    </r>
  </si>
  <si>
    <r>
      <rPr>
        <sz val="10"/>
        <rFont val="Arial"/>
        <family val="2"/>
      </rPr>
      <t>Permethrin</t>
    </r>
  </si>
  <si>
    <r>
      <rPr>
        <sz val="10"/>
        <rFont val="Arial"/>
        <family val="2"/>
      </rPr>
      <t>052645-53-1</t>
    </r>
  </si>
  <si>
    <r>
      <rPr>
        <sz val="10"/>
        <rFont val="Arial"/>
        <family val="2"/>
      </rPr>
      <t>Simazine</t>
    </r>
  </si>
  <si>
    <r>
      <rPr>
        <sz val="10"/>
        <rFont val="Arial"/>
        <family val="2"/>
      </rPr>
      <t>000122-34-9</t>
    </r>
  </si>
  <si>
    <r>
      <rPr>
        <sz val="10"/>
        <rFont val="Arial"/>
        <family val="2"/>
      </rPr>
      <t>Toluene</t>
    </r>
  </si>
  <si>
    <r>
      <rPr>
        <sz val="10"/>
        <rFont val="Arial"/>
        <family val="2"/>
      </rPr>
      <t>000108-88-3</t>
    </r>
  </si>
  <si>
    <r>
      <rPr>
        <sz val="10"/>
        <rFont val="Arial"/>
        <family val="2"/>
      </rPr>
      <t>Trifluralin</t>
    </r>
  </si>
  <si>
    <r>
      <rPr>
        <sz val="10"/>
        <rFont val="Arial"/>
        <family val="2"/>
      </rPr>
      <t>001582-09-8</t>
    </r>
  </si>
  <si>
    <r>
      <rPr>
        <sz val="10"/>
        <rFont val="Arial"/>
        <family val="2"/>
      </rPr>
      <t>Triphenyltin oxide (TPTO)</t>
    </r>
  </si>
  <si>
    <r>
      <rPr>
        <sz val="10"/>
        <rFont val="Arial"/>
        <family val="2"/>
      </rPr>
      <t>000076-87-9</t>
    </r>
  </si>
  <si>
    <r>
      <rPr>
        <vertAlign val="superscript"/>
        <sz val="9"/>
        <rFont val="Arial"/>
        <family val="2"/>
      </rPr>
      <t>5</t>
    </r>
    <r>
      <rPr>
        <sz val="9"/>
        <rFont val="Arial"/>
        <family val="2"/>
      </rPr>
      <t xml:space="preserve"> </t>
    </r>
    <r>
      <rPr>
        <i/>
        <sz val="9"/>
        <rFont val="Arial"/>
        <family val="2"/>
      </rPr>
      <t xml:space="preserve">The review described in Annex 1 could find no appropriate safe drinking water value for chloronitrotoluene. However, the substance is not considered to be discharged in significant quantities in the UK and therefore it’s determination as “hazardous” was not reviewed by JAGDAG in 2016.  It’s determination should be reviewed by JAGDAG in the next round. In the meantime, if required, a safe drinking water valued can be derived on a case by case basis.
</t>
    </r>
    <r>
      <rPr>
        <vertAlign val="superscript"/>
        <sz val="9"/>
        <rFont val="Arial"/>
        <family val="2"/>
      </rPr>
      <t>6</t>
    </r>
    <r>
      <rPr>
        <sz val="9"/>
        <rFont val="Arial"/>
        <family val="2"/>
      </rPr>
      <t xml:space="preserve"> </t>
    </r>
    <r>
      <rPr>
        <i/>
        <sz val="9"/>
        <rFont val="Arial"/>
        <family val="2"/>
      </rPr>
      <t xml:space="preserve">No method was reported by EA laboratories in 2016. Note that the original minimum reporting value for this
</t>
    </r>
    <r>
      <rPr>
        <i/>
        <sz val="9"/>
        <rFont val="Arial"/>
        <family val="2"/>
      </rPr>
      <t xml:space="preserve">substance was 0.05 </t>
    </r>
    <r>
      <rPr>
        <i/>
        <sz val="9.5"/>
        <rFont val="Symbol"/>
        <family val="1"/>
      </rPr>
      <t></t>
    </r>
    <r>
      <rPr>
        <i/>
        <sz val="9"/>
        <rFont val="Arial"/>
        <family val="2"/>
      </rPr>
      <t>g/l</t>
    </r>
  </si>
  <si>
    <r>
      <rPr>
        <b/>
        <sz val="14"/>
        <rFont val="Arial"/>
        <family val="2"/>
      </rPr>
      <t xml:space="preserve">2.0    Basis for recommendations
</t>
    </r>
    <r>
      <rPr>
        <b/>
        <sz val="14"/>
        <rFont val="Arial"/>
        <family val="2"/>
      </rPr>
      <t xml:space="preserve">2.0 Background
</t>
    </r>
    <r>
      <rPr>
        <sz val="11"/>
        <rFont val="Arial"/>
        <family val="2"/>
      </rPr>
      <t xml:space="preserve">Article 6 of the EU Groundwater Directive (2006/118/EC) requires very stringent controls on the inputs of hazardous substances to groundwater.  This stringency means that it is helpful for UKTAG to provide an interpretation of a) laboratory capability and also b)  concentrations in groundwater below which the danger of deterioration in the quality of the receiving groundwater is avoided. These two sets of values are provided in Table 1. The remainder of this section explains the basis for these two sets of values.
</t>
    </r>
    <r>
      <rPr>
        <b/>
        <sz val="12"/>
        <rFont val="Arial"/>
        <family val="2"/>
      </rPr>
      <t xml:space="preserve">2.1      Limits of quantification
</t>
    </r>
    <r>
      <rPr>
        <sz val="11"/>
        <rFont val="Arial"/>
        <family val="2"/>
      </rPr>
      <t xml:space="preserve">The limits of quantification provided in Table 1  refer to the concentrations of the pollutants that can be reliably measured and quantified from samples of groundwater. They are based upon laboratory freshwater capability. If a substance can be measured in groundwater above these values then it can be demonstrated that an input to groundwater has occurred, provided that account has been taken of natural background levels.
</t>
    </r>
    <r>
      <rPr>
        <sz val="11"/>
        <rFont val="Arial"/>
        <family val="2"/>
      </rPr>
      <t>The limits of quantification in Table 1 represent the best available values that the Environment Agency laboratories can reach at present and are based on the requirements  of the QA/QC Directive</t>
    </r>
    <r>
      <rPr>
        <vertAlign val="superscript"/>
        <sz val="11"/>
        <rFont val="Arial"/>
        <family val="2"/>
      </rPr>
      <t>7</t>
    </r>
    <r>
      <rPr>
        <sz val="11"/>
        <rFont val="Arial"/>
        <family val="2"/>
      </rPr>
      <t xml:space="preserve">. This Directive indicates that minimum performance criteria for a  limit of quantification should be equal to or below a value of 30 % of the relevant environmental quality standards. This is to ensure as far as is practicable that the ‘true’ result lies above or below the environmental standard taking into consideration the precision, bias, and other contributors to measurement uncertainty, inherent in all laboratory analytical results.
</t>
    </r>
    <r>
      <rPr>
        <sz val="11"/>
        <rFont val="Arial"/>
        <family val="2"/>
      </rPr>
      <t xml:space="preserve">Limits of quantification may change over time as more advanced analytical techniques become available. UKTAG recommends that the limits identified in this report are reviewed and updated as necessary every 6 years to ensure that developments in analytical capability are reflected in assessments of water body status and programmes of measures.
</t>
    </r>
    <r>
      <rPr>
        <sz val="11"/>
        <rFont val="Arial"/>
        <family val="2"/>
      </rPr>
      <t xml:space="preserve">The limits apply where the groundwater sample is otherwise uncontaminated. The analytical techniques may have higher limits of quantification where the sample contains a mix of other pollutants, particularly where that mix affects the clarity of the sample. Adjustments for this effect need to be made on a case by case basis, in accordance with agency-specific
</t>
    </r>
    <r>
      <rPr>
        <sz val="11"/>
        <rFont val="Arial"/>
        <family val="2"/>
      </rPr>
      <t>guidance.</t>
    </r>
  </si>
  <si>
    <r>
      <rPr>
        <vertAlign val="superscript"/>
        <sz val="9"/>
        <rFont val="Arial"/>
        <family val="2"/>
      </rPr>
      <t>7</t>
    </r>
    <r>
      <rPr>
        <sz val="9"/>
        <rFont val="Arial"/>
        <family val="2"/>
      </rPr>
      <t xml:space="preserve"> </t>
    </r>
    <r>
      <rPr>
        <i/>
        <sz val="9"/>
        <rFont val="Arial"/>
        <family val="2"/>
      </rPr>
      <t xml:space="preserve">Directive 2009/90/EC, “Technical specifications for chemical analysis and monitoring of water status”. As laboratories continually seek to satisfy the requirements of the QA/QC directive on an ongoing basis, it is envisaged that the other Agency and commercial laboratories should be in a position to achieve the proposed
</t>
    </r>
    <r>
      <rPr>
        <i/>
        <sz val="9"/>
        <rFont val="Arial"/>
        <family val="2"/>
      </rPr>
      <t>values in conjunction with ongoing analytical procedure development programmes they are undertaking.</t>
    </r>
  </si>
  <si>
    <r>
      <rPr>
        <b/>
        <sz val="12"/>
        <rFont val="Arial"/>
        <family val="2"/>
      </rPr>
      <t xml:space="preserve">2.2      Concentrations in groundwater below which the danger of deterioration
</t>
    </r>
    <r>
      <rPr>
        <b/>
        <sz val="12"/>
        <rFont val="Arial"/>
        <family val="2"/>
      </rPr>
      <t>in the quality of the receiving groundwater is avoided</t>
    </r>
  </si>
  <si>
    <r>
      <rPr>
        <sz val="11"/>
        <rFont val="Arial"/>
        <family val="2"/>
      </rPr>
      <t>The concentrations provided in Table 1 are derived from 75% of the WFD threshold, where that threshold is used for the protection of groundwater as a long term drinking water resource</t>
    </r>
    <r>
      <rPr>
        <vertAlign val="superscript"/>
        <sz val="11"/>
        <rFont val="Arial"/>
        <family val="2"/>
      </rPr>
      <t>8</t>
    </r>
    <r>
      <rPr>
        <sz val="11"/>
        <rFont val="Arial"/>
        <family val="2"/>
      </rPr>
      <t xml:space="preserve">. This calculation has been derived from the concept of the starting point for trend reversal, as defined in the Groundwater Directive (2006/118/EC).
</t>
    </r>
    <r>
      <rPr>
        <sz val="11"/>
        <rFont val="Arial"/>
        <family val="2"/>
      </rPr>
      <t xml:space="preserve">UKTAG considers that the danger of deterioration in the quality of the receiving groundwater would be avoided, provided concentrations in groundwater in the immediate vicinity of the input remain below the lower of:
</t>
    </r>
    <r>
      <rPr>
        <sz val="11"/>
        <rFont val="Symbol"/>
        <family val="1"/>
      </rPr>
      <t></t>
    </r>
    <r>
      <rPr>
        <sz val="11"/>
        <rFont val="Times New Roman"/>
        <family val="1"/>
      </rPr>
      <t xml:space="preserve">     </t>
    </r>
    <r>
      <rPr>
        <sz val="11"/>
        <rFont val="Arial"/>
        <family val="2"/>
      </rPr>
      <t xml:space="preserve">the values identified in Table 1 of this report; and
</t>
    </r>
    <r>
      <rPr>
        <sz val="11"/>
        <rFont val="Symbol"/>
        <family val="1"/>
      </rPr>
      <t></t>
    </r>
    <r>
      <rPr>
        <sz val="11"/>
        <rFont val="Times New Roman"/>
        <family val="1"/>
      </rPr>
      <t xml:space="preserve">     </t>
    </r>
    <r>
      <rPr>
        <sz val="11"/>
        <rFont val="Arial"/>
        <family val="2"/>
      </rPr>
      <t xml:space="preserve">the environmental standards for the pollutants concerned established for the associated surface water, as described in Box 1.
</t>
    </r>
    <r>
      <rPr>
        <sz val="11"/>
        <rFont val="Arial"/>
        <family val="2"/>
      </rPr>
      <t xml:space="preserve">The basis of the drinking water values is provided in Annex 1.  The values used for “EQS” in
</t>
    </r>
    <r>
      <rPr>
        <sz val="11"/>
        <rFont val="Arial"/>
        <family val="2"/>
      </rPr>
      <t>Box 1 should be taken from environmental standards established for fresh surface waters in each part of the UK.</t>
    </r>
  </si>
  <si>
    <r>
      <rPr>
        <b/>
        <u/>
        <sz val="11"/>
        <rFont val="Calibri"/>
        <family val="2"/>
      </rPr>
      <t>Box 1: How to adjust standards in an associated fresh surface water to account for</t>
    </r>
    <r>
      <rPr>
        <b/>
        <sz val="11"/>
        <rFont val="Calibri"/>
        <family val="2"/>
      </rPr>
      <t xml:space="preserve"> </t>
    </r>
    <r>
      <rPr>
        <b/>
        <u/>
        <sz val="11"/>
        <rFont val="Calibri"/>
        <family val="2"/>
      </rPr>
      <t xml:space="preserve">groundwater dilution
</t>
    </r>
    <r>
      <rPr>
        <u/>
        <sz val="11"/>
        <rFont val="Calibri"/>
        <family val="2"/>
      </rPr>
      <t>Criteria for the selection of standards for point source inputs are</t>
    </r>
    <r>
      <rPr>
        <sz val="11"/>
        <rFont val="Calibri"/>
        <family val="2"/>
      </rPr>
      <t xml:space="preserve">:
</t>
    </r>
    <r>
      <rPr>
        <sz val="11"/>
        <rFont val="Calibri"/>
        <family val="2"/>
      </rPr>
      <t xml:space="preserve">The lower of average annual EQS** x 0.1 x LD </t>
    </r>
    <r>
      <rPr>
        <b/>
        <sz val="11"/>
        <rFont val="Calibri"/>
        <family val="2"/>
      </rPr>
      <t xml:space="preserve">OR </t>
    </r>
    <r>
      <rPr>
        <sz val="11"/>
        <rFont val="Calibri"/>
        <family val="2"/>
      </rPr>
      <t xml:space="preserve">the no deterioration value
</t>
    </r>
    <r>
      <rPr>
        <sz val="11"/>
        <rFont val="Courier New"/>
        <family val="3"/>
      </rPr>
      <t xml:space="preserve">-  </t>
    </r>
    <r>
      <rPr>
        <sz val="11"/>
        <rFont val="Calibri"/>
        <family val="2"/>
      </rPr>
      <t xml:space="preserve">LD = Local dilution = Average annual*** flow in river / average annual discharge from site
</t>
    </r>
    <r>
      <rPr>
        <sz val="11"/>
        <rFont val="Courier New"/>
        <family val="3"/>
      </rPr>
      <t xml:space="preserve">-  </t>
    </r>
    <r>
      <rPr>
        <sz val="11"/>
        <rFont val="Calibri"/>
        <family val="2"/>
      </rPr>
      <t xml:space="preserve">Default Value = 50% DWV
</t>
    </r>
    <r>
      <rPr>
        <u/>
        <sz val="11"/>
        <rFont val="Calibri"/>
        <family val="2"/>
      </rPr>
      <t>Criteria for the selection of standards for diffuse inputs are</t>
    </r>
    <r>
      <rPr>
        <sz val="11"/>
        <rFont val="Calibri"/>
        <family val="2"/>
      </rPr>
      <t xml:space="preserve">:
</t>
    </r>
    <r>
      <rPr>
        <sz val="11"/>
        <rFont val="Calibri"/>
        <family val="2"/>
      </rPr>
      <t xml:space="preserve">The lower of average annual EQS** x 0.1 x LDD </t>
    </r>
    <r>
      <rPr>
        <b/>
        <sz val="11"/>
        <rFont val="Calibri"/>
        <family val="2"/>
      </rPr>
      <t xml:space="preserve">OR </t>
    </r>
    <r>
      <rPr>
        <sz val="11"/>
        <rFont val="Calibri"/>
        <family val="2"/>
      </rPr>
      <t xml:space="preserve">the ”no deterioration value”
</t>
    </r>
    <r>
      <rPr>
        <sz val="11"/>
        <rFont val="Courier New"/>
        <family val="3"/>
      </rPr>
      <t xml:space="preserve">-  </t>
    </r>
    <r>
      <rPr>
        <sz val="11"/>
        <rFont val="Calibri"/>
        <family val="2"/>
      </rPr>
      <t xml:space="preserve">LDD = Local dilution (diffuse) = total sub-catchment area* / area of input
</t>
    </r>
    <r>
      <rPr>
        <sz val="11"/>
        <rFont val="Courier New"/>
        <family val="3"/>
      </rPr>
      <t xml:space="preserve">-  </t>
    </r>
    <r>
      <rPr>
        <sz val="11"/>
        <rFont val="Calibri"/>
        <family val="2"/>
      </rPr>
      <t xml:space="preserve">Default Value = 50% DWV
</t>
    </r>
    <r>
      <rPr>
        <sz val="11"/>
        <rFont val="Calibri"/>
        <family val="2"/>
      </rPr>
      <t xml:space="preserve">Notes
</t>
    </r>
    <r>
      <rPr>
        <i/>
        <sz val="10"/>
        <rFont val="Calibri"/>
        <family val="2"/>
      </rPr>
      <t xml:space="preserve">*The ‘sub-catchment’ is to be defined by each agency and may be a small proportion of a groundwater body, as deemed appropriate.
</t>
    </r>
    <r>
      <rPr>
        <i/>
        <sz val="10"/>
        <rFont val="Calibri"/>
        <family val="2"/>
      </rPr>
      <t>***The annual average flow is used rather than baseflow or summer low flow. This is because the EQS values are assessed as an annual average.</t>
    </r>
  </si>
  <si>
    <r>
      <rPr>
        <vertAlign val="superscript"/>
        <sz val="9"/>
        <rFont val="Arial"/>
        <family val="2"/>
      </rPr>
      <t>8</t>
    </r>
    <r>
      <rPr>
        <sz val="9"/>
        <rFont val="Arial"/>
        <family val="2"/>
      </rPr>
      <t xml:space="preserve"> </t>
    </r>
    <r>
      <rPr>
        <i/>
        <sz val="9"/>
        <rFont val="Arial"/>
        <family val="2"/>
      </rPr>
      <t xml:space="preserve">Following UKTAG guidance on groundwater thresholds, this calculation approximates to 50% of the equivalent safe drinking water value. http://www.wfduk.org/sites/default/files/Media/Assessing%20the%20status%20of%20the%20water%20environm ent/UKTAG%20Paper%2011b%28i%29%20-
</t>
    </r>
    <r>
      <rPr>
        <i/>
        <sz val="9"/>
        <rFont val="Arial"/>
        <family val="2"/>
      </rPr>
      <t>%20Guidance%20on%20Groundwater%20Chemical%20Classification_FINAL_2802121%20v2.pdf</t>
    </r>
  </si>
  <si>
    <r>
      <rPr>
        <b/>
        <sz val="12"/>
        <rFont val="Arial"/>
        <family val="2"/>
      </rPr>
      <t xml:space="preserve">3.0      Factors to consider for implementation
</t>
    </r>
    <r>
      <rPr>
        <sz val="11"/>
        <rFont val="Arial"/>
        <family val="2"/>
      </rPr>
      <t>It is stressed that there are different regulatory regimes operating within the United Kingdom. Therefore decisions on how the values in this technical report are implemented will need to reflect the particular circumstances and needs. This means that the values in this report are not the same as regulatory standards.</t>
    </r>
  </si>
  <si>
    <r>
      <rPr>
        <b/>
        <sz val="11"/>
        <rFont val="Arial"/>
        <family val="2"/>
      </rPr>
      <t xml:space="preserve">Annex 1: Safe Drinking Water Values
</t>
    </r>
    <r>
      <rPr>
        <sz val="11"/>
        <rFont val="Arial"/>
        <family val="2"/>
      </rPr>
      <t xml:space="preserve">“Safe drinking water value” means:
</t>
    </r>
    <r>
      <rPr>
        <sz val="10"/>
        <rFont val="Calibri"/>
        <family val="2"/>
      </rPr>
      <t xml:space="preserve">(a)   </t>
    </r>
    <r>
      <rPr>
        <sz val="11"/>
        <rFont val="Arial"/>
        <family val="2"/>
      </rPr>
      <t xml:space="preserve">the drinking water standard for the pollutant applicable under UK legislation, including legislation implementing the Drinking Water Directive;
</t>
    </r>
    <r>
      <rPr>
        <sz val="10"/>
        <rFont val="Calibri"/>
        <family val="2"/>
      </rPr>
      <t xml:space="preserve">(b)   </t>
    </r>
    <r>
      <rPr>
        <sz val="11"/>
        <rFont val="Arial"/>
        <family val="2"/>
      </rPr>
      <t xml:space="preserve">if no standard has been established under (i), a standard specified in World Health Organisation (WHO) Guidelines for Drinking Water Quality;
</t>
    </r>
    <r>
      <rPr>
        <sz val="10"/>
        <rFont val="Calibri"/>
        <family val="2"/>
      </rPr>
      <t xml:space="preserve">(c)   </t>
    </r>
    <r>
      <rPr>
        <sz val="11"/>
        <rFont val="Arial"/>
        <family val="2"/>
      </rPr>
      <t xml:space="preserve">if no standard has been established under (i) or (ii), a standard established following peer review by a national authority in another country; and
</t>
    </r>
    <r>
      <rPr>
        <sz val="11"/>
        <rFont val="Arial"/>
        <family val="2"/>
      </rPr>
      <t xml:space="preserve">if no suitable standard is available via any of the above, an operational value adopted by the agencies based on the best available scientific information on the properties of the pollutant concerned.
</t>
    </r>
    <r>
      <rPr>
        <sz val="11"/>
        <rFont val="Arial"/>
        <family val="2"/>
      </rPr>
      <t xml:space="preserve">Atkins consultants were commissioned in 2014 to produce drinking water values for a list of substances, using (a)-(c) above as a hierarchy. In addition, the Agencies derived drinking water values for a further four substances. Those values derived by Atkins were subsequently reviewed internally by the Agencies and were updated, with associated justification where necessary.
</t>
    </r>
    <r>
      <rPr>
        <sz val="11"/>
        <rFont val="Arial"/>
        <family val="2"/>
      </rPr>
      <t>The results of the review are shown below.</t>
    </r>
  </si>
  <si>
    <r>
      <rPr>
        <b/>
        <sz val="12"/>
        <rFont val="Arial"/>
        <family val="2"/>
      </rPr>
      <t>Annex 1: Selection of safe drinking water values used in this report</t>
    </r>
  </si>
  <si>
    <r>
      <rPr>
        <b/>
        <sz val="12"/>
        <rFont val="Arial"/>
        <family val="2"/>
      </rPr>
      <t>Substance</t>
    </r>
  </si>
  <si>
    <r>
      <rPr>
        <b/>
        <sz val="12"/>
        <rFont val="Arial"/>
        <family val="2"/>
      </rPr>
      <t>CAS No.</t>
    </r>
  </si>
  <si>
    <r>
      <rPr>
        <b/>
        <sz val="12"/>
        <rFont val="Arial"/>
        <family val="2"/>
      </rPr>
      <t>Derivation of values.</t>
    </r>
  </si>
  <si>
    <r>
      <rPr>
        <sz val="8"/>
        <rFont val="Arial"/>
        <family val="2"/>
      </rPr>
      <t>Acrylamide</t>
    </r>
  </si>
  <si>
    <r>
      <rPr>
        <sz val="8"/>
        <rFont val="Arial"/>
        <family val="2"/>
      </rPr>
      <t>Value from 'The Water Supply (Water Quality) Regulations 2010  2010 No.994(W.99), Water, England and Wales'.</t>
    </r>
  </si>
  <si>
    <r>
      <rPr>
        <sz val="8"/>
        <rFont val="Arial"/>
        <family val="2"/>
      </rPr>
      <t>Alkanes, C10–13, chloro</t>
    </r>
  </si>
  <si>
    <r>
      <rPr>
        <sz val="8"/>
        <rFont val="Arial"/>
        <family val="2"/>
      </rPr>
      <t>085535-84-8</t>
    </r>
  </si>
  <si>
    <r>
      <rPr>
        <sz val="8"/>
        <rFont val="Arial"/>
        <family val="2"/>
      </rPr>
      <t>TDI (draft) provisionally established by the UK Committee on Toxicology of Chemicals in Food, Consumer Products and the Environment (CoT) for Short Chain Chlorinated Paraffins (SCCPs) (C10-C13).</t>
    </r>
  </si>
  <si>
    <r>
      <rPr>
        <sz val="8"/>
        <rFont val="Arial"/>
        <family val="2"/>
      </rPr>
      <t>Anthracene</t>
    </r>
  </si>
  <si>
    <r>
      <rPr>
        <sz val="8"/>
        <rFont val="Arial"/>
        <family val="2"/>
      </rPr>
      <t>000120-12-7</t>
    </r>
  </si>
  <si>
    <r>
      <rPr>
        <sz val="8"/>
        <rFont val="Arial"/>
        <family val="2"/>
      </rPr>
      <t xml:space="preserve">PAHs are assessed using UKDWS for combination of four  compounds (benz(k)fluoranthene, benzo(b)fluoranthene), indeno(cd-1,2,3)pyrene, and benz(g,h,i)perylene. The Australian National Water Quality Management Strategy of 2011  Polycyclic Aromatic Hydrocarbon Factsheet states
</t>
    </r>
    <r>
      <rPr>
        <sz val="8"/>
        <rFont val="Arial"/>
        <family val="2"/>
      </rPr>
      <t>that data are inadequate for setting guidelines for other PAHs.</t>
    </r>
  </si>
  <si>
    <r>
      <rPr>
        <sz val="8"/>
        <rFont val="Arial"/>
        <family val="2"/>
      </rPr>
      <t>Arsenic</t>
    </r>
  </si>
  <si>
    <r>
      <rPr>
        <sz val="8"/>
        <rFont val="Arial"/>
        <family val="2"/>
      </rPr>
      <t>7440-38-2</t>
    </r>
  </si>
  <si>
    <r>
      <rPr>
        <sz val="8"/>
        <rFont val="Arial"/>
        <family val="2"/>
      </rPr>
      <t>Benzene</t>
    </r>
  </si>
  <si>
    <r>
      <rPr>
        <sz val="8"/>
        <rFont val="Arial"/>
        <family val="2"/>
      </rPr>
      <t>000071-43-2</t>
    </r>
  </si>
  <si>
    <r>
      <rPr>
        <sz val="8"/>
        <rFont val="Arial"/>
        <family val="2"/>
      </rPr>
      <t>Benzo(a)pyrene</t>
    </r>
  </si>
  <si>
    <r>
      <rPr>
        <sz val="8"/>
        <rFont val="Arial"/>
        <family val="2"/>
      </rPr>
      <t>000050-32-8</t>
    </r>
  </si>
  <si>
    <r>
      <rPr>
        <sz val="8"/>
        <rFont val="Arial"/>
        <family val="2"/>
      </rPr>
      <t>Benzo(b)fluoroanthene</t>
    </r>
  </si>
  <si>
    <r>
      <rPr>
        <sz val="8"/>
        <rFont val="Arial"/>
        <family val="2"/>
      </rPr>
      <t>000205-99-2</t>
    </r>
  </si>
  <si>
    <r>
      <rPr>
        <sz val="8"/>
        <rFont val="Arial"/>
        <family val="2"/>
      </rPr>
      <t xml:space="preserve">Value from 'The Water Supply (Water Quality) Regulations 2010  2010 No.994(W.99), Water,
</t>
    </r>
    <r>
      <rPr>
        <sz val="8"/>
        <rFont val="Arial"/>
        <family val="2"/>
      </rPr>
      <t>England and Wales' for the sum of benzo(b)fluoranthene, Benzo(k)fluoranthene, benzo[g,h,i]perylene and indeno[1,2,3-cd]pyrene.</t>
    </r>
  </si>
  <si>
    <r>
      <rPr>
        <sz val="8"/>
        <rFont val="Arial"/>
        <family val="2"/>
      </rPr>
      <t>Benzo(g,h,i)perylene</t>
    </r>
  </si>
  <si>
    <r>
      <rPr>
        <sz val="8"/>
        <rFont val="Arial"/>
        <family val="2"/>
      </rPr>
      <t>000191-24-2</t>
    </r>
  </si>
  <si>
    <r>
      <rPr>
        <sz val="8"/>
        <rFont val="Arial"/>
        <family val="2"/>
      </rPr>
      <t>Benzo(k)fluoranthene</t>
    </r>
  </si>
  <si>
    <r>
      <rPr>
        <sz val="8"/>
        <rFont val="Arial"/>
        <family val="2"/>
      </rPr>
      <t>000207-08-9</t>
    </r>
  </si>
  <si>
    <r>
      <rPr>
        <sz val="8"/>
        <rFont val="Arial"/>
        <family val="2"/>
      </rPr>
      <t>Value from 'The Water Supply (Water Quality) Regulations 2010  2010 No.994(W.99), Water, England and Wales' for the sum of benzo(b)fluoranthene, Benzo(k)fluoranthene, benzo[g,h,i]perylene and indeno[1,2,3-cd]pyrene.</t>
    </r>
  </si>
  <si>
    <r>
      <rPr>
        <sz val="8"/>
        <rFont val="Arial"/>
        <family val="2"/>
      </rPr>
      <t>Chloroethylene / (Vinyl Chloride)</t>
    </r>
  </si>
  <si>
    <r>
      <rPr>
        <sz val="8"/>
        <rFont val="Arial"/>
        <family val="2"/>
      </rPr>
      <t>000075-01-4</t>
    </r>
  </si>
  <si>
    <r>
      <rPr>
        <sz val="8"/>
        <rFont val="Arial"/>
        <family val="2"/>
      </rPr>
      <t>Chromium(VI)</t>
    </r>
  </si>
  <si>
    <r>
      <rPr>
        <sz val="8"/>
        <rFont val="Arial"/>
        <family val="2"/>
      </rPr>
      <t>18540-29-9</t>
    </r>
  </si>
  <si>
    <r>
      <rPr>
        <sz val="8"/>
        <rFont val="Arial"/>
        <family val="2"/>
      </rPr>
      <t xml:space="preserve">Although a value of 50 µg/l for Total Chromium (non-hazardous substance) is included in from 'The Water Supply (Water Quality Regulations 2010 2010 No.994(W.99), Water, England and Wales'; in
</t>
    </r>
    <r>
      <rPr>
        <sz val="8"/>
        <rFont val="Arial"/>
        <family val="2"/>
      </rPr>
      <t>relation to Chromium VI (hazardous substance) a value of 10 ug/l is taken from California Department of Public Health online Drinking Water Law Book (accessed June 2014).</t>
    </r>
  </si>
  <si>
    <r>
      <rPr>
        <sz val="8"/>
        <rFont val="Arial"/>
        <family val="2"/>
      </rPr>
      <t>Dioxins</t>
    </r>
  </si>
  <si>
    <r>
      <rPr>
        <sz val="8"/>
        <rFont val="Arial"/>
        <family val="2"/>
      </rPr>
      <t xml:space="preserve">NA - group
</t>
    </r>
    <r>
      <rPr>
        <sz val="8"/>
        <rFont val="Arial"/>
        <family val="2"/>
      </rPr>
      <t>substances</t>
    </r>
  </si>
  <si>
    <r>
      <rPr>
        <sz val="8"/>
        <rFont val="Arial"/>
        <family val="2"/>
      </rPr>
      <t xml:space="preserve">Value taken from 'United States Environmental Protection Agency, May 2009, National Primary
</t>
    </r>
    <r>
      <rPr>
        <sz val="8"/>
        <rFont val="Arial"/>
        <family val="2"/>
      </rPr>
      <t>Drinking Water Regulations'.</t>
    </r>
  </si>
  <si>
    <r>
      <rPr>
        <sz val="8"/>
        <rFont val="Arial"/>
        <family val="2"/>
      </rPr>
      <t>Hexabromocyclododeca ne (HBCDD)</t>
    </r>
  </si>
  <si>
    <r>
      <rPr>
        <sz val="8"/>
        <rFont val="Arial"/>
        <family val="2"/>
      </rPr>
      <t>25637-99-4</t>
    </r>
  </si>
  <si>
    <r>
      <rPr>
        <sz val="8"/>
        <rFont val="Arial"/>
        <family val="2"/>
      </rPr>
      <t xml:space="preserve">MoE derived by CoT in 2006 based on dietary intake data for hexabromocyclodecanes from the Food Standards Agency 2004 Total Dietary Study.  Internal review by the EA indicated that whilst the proposed DWV was similar to a value that could be derived using information contained in EFSA (2011) and ECHA (2008); the approach was not directly comparable and therefore
</t>
    </r>
    <r>
      <rPr>
        <sz val="8"/>
        <rFont val="Arial"/>
        <family val="2"/>
      </rPr>
      <t>consultation was needed with Public Health bodies.</t>
    </r>
  </si>
  <si>
    <r>
      <rPr>
        <sz val="8"/>
        <rFont val="Arial"/>
        <family val="2"/>
      </rPr>
      <t>Hexachlorobenzene</t>
    </r>
  </si>
  <si>
    <r>
      <rPr>
        <sz val="8"/>
        <rFont val="Arial"/>
        <family val="2"/>
      </rPr>
      <t>000118-74-1</t>
    </r>
  </si>
  <si>
    <r>
      <rPr>
        <sz val="8"/>
        <rFont val="Arial"/>
        <family val="2"/>
      </rPr>
      <t xml:space="preserve">UK DWS for pesticides applied for 'other pesticides' not including aldrin, dieldrin, endrin and isodrin as per 'The Water Supply (Water Quality) Regulations 2010  2010 No.994(W.99), Water, England and Wales'. It should be noted that Total Pesticides should not exceed 0.5 µg/L as per the Water
</t>
    </r>
    <r>
      <rPr>
        <sz val="8"/>
        <rFont val="Arial"/>
        <family val="2"/>
      </rPr>
      <t>Supply (Water Quality Regulations) 2010.</t>
    </r>
  </si>
  <si>
    <r>
      <rPr>
        <sz val="8"/>
        <rFont val="Arial"/>
        <family val="2"/>
      </rPr>
      <t>Hexachlorobutadiene (HCBD)</t>
    </r>
  </si>
  <si>
    <r>
      <rPr>
        <sz val="8"/>
        <rFont val="Arial"/>
        <family val="2"/>
      </rPr>
      <t>000087-68-3</t>
    </r>
  </si>
  <si>
    <r>
      <rPr>
        <sz val="8"/>
        <rFont val="Arial"/>
        <family val="2"/>
      </rPr>
      <t xml:space="preserve">UK DWS for pesticides applied for individual substances not including aldrin, dieldrin, endrin and isodrin as per 'The Water Supply (Water Quality) Regulations 2010  2010 No.994(W.99), Water, England and Wales'. It should be noted that Total Pesticides should not exceed 0.5 µg/L as per the
</t>
    </r>
    <r>
      <rPr>
        <sz val="8"/>
        <rFont val="Arial"/>
        <family val="2"/>
      </rPr>
      <t>Water Supply (Water Quality Regulations) 2010.</t>
    </r>
  </si>
  <si>
    <r>
      <rPr>
        <sz val="8"/>
        <rFont val="Arial"/>
        <family val="2"/>
      </rPr>
      <t>Hexachlorocyclohexane</t>
    </r>
  </si>
  <si>
    <r>
      <rPr>
        <sz val="8"/>
        <rFont val="Arial"/>
        <family val="2"/>
      </rPr>
      <t>000058-89-9</t>
    </r>
  </si>
  <si>
    <r>
      <rPr>
        <sz val="8"/>
        <rFont val="Arial"/>
        <family val="2"/>
      </rPr>
      <t>UK DWS for pesticides applied for 'other pesticides' not including aldrin, dieldrin, endrin and isodrin as per 'The Water Supply (Water Quality) Regulations 2010  2010 No.994(W.99), Water, England and Wales'. It should be noted that Total Pesticides should not exceed 0.5 µg/L as per the Water Supply (Water Quality Regulations) 2010. It should be noted that Total Pesticides should not exceed 0.5 µg/L as per the Water Supply (Water Quality Regulations) 2010.</t>
    </r>
  </si>
  <si>
    <r>
      <rPr>
        <sz val="8"/>
        <rFont val="Arial"/>
        <family val="2"/>
      </rPr>
      <t>Indeno(1,2,3-cd)pyrene</t>
    </r>
  </si>
  <si>
    <r>
      <rPr>
        <sz val="8"/>
        <rFont val="Arial"/>
        <family val="2"/>
      </rPr>
      <t>000193-39-5</t>
    </r>
  </si>
  <si>
    <r>
      <rPr>
        <sz val="8"/>
        <rFont val="Arial"/>
        <family val="2"/>
      </rPr>
      <t>Lead</t>
    </r>
  </si>
  <si>
    <r>
      <rPr>
        <sz val="8"/>
        <rFont val="Arial"/>
        <family val="2"/>
      </rPr>
      <t>7439-92-1</t>
    </r>
  </si>
  <si>
    <r>
      <rPr>
        <sz val="8"/>
        <rFont val="Arial"/>
        <family val="2"/>
      </rPr>
      <t>Mercury compounds</t>
    </r>
  </si>
  <si>
    <r>
      <rPr>
        <sz val="8"/>
        <rFont val="Arial"/>
        <family val="2"/>
      </rPr>
      <t>NA - group substances</t>
    </r>
  </si>
  <si>
    <r>
      <rPr>
        <sz val="8"/>
        <rFont val="Arial"/>
        <family val="2"/>
      </rPr>
      <t>Perfluorooctane sulfonic acid and its salts (PFOS)</t>
    </r>
  </si>
  <si>
    <r>
      <rPr>
        <sz val="8"/>
        <rFont val="Arial"/>
        <family val="2"/>
      </rPr>
      <t>1763-23-1</t>
    </r>
  </si>
  <si>
    <r>
      <rPr>
        <sz val="8"/>
        <rFont val="Arial"/>
        <family val="2"/>
      </rPr>
      <t xml:space="preserve">Value is presented as an action level for water suppliers based on 10% of the TDI to 1 litre of drinking water consumed by a one year old 10kg child as per 'Guidance on the Water Supply (Water Quality) Regulations 2000/01. March 2012 Specific to PFOS (perfluorooctane sulphonate) and PFOA (perfluorooctanoic acid) concentrations in drinking water'. EA internal review identified health-based guideline recommended by COT.  Note that this proposed DWV is higher than the
</t>
    </r>
    <r>
      <rPr>
        <sz val="8"/>
        <rFont val="Arial"/>
        <family val="2"/>
      </rPr>
      <t>action level adopted by the DWI in 2009 and consultation with the DWI is therefore recommended.</t>
    </r>
  </si>
  <si>
    <r>
      <rPr>
        <sz val="8"/>
        <rFont val="Arial"/>
        <family val="2"/>
      </rPr>
      <t>Pentachlorobenzene</t>
    </r>
  </si>
  <si>
    <r>
      <rPr>
        <sz val="8"/>
        <rFont val="Arial"/>
        <family val="2"/>
      </rPr>
      <t>000608-93-5</t>
    </r>
  </si>
  <si>
    <r>
      <rPr>
        <sz val="8"/>
        <rFont val="Arial"/>
        <family val="2"/>
      </rPr>
      <t xml:space="preserve">TDI based on assessment report by Health Canada in 1993. Value less than the Oral RfD (0.8
</t>
    </r>
    <r>
      <rPr>
        <sz val="8"/>
        <rFont val="Arial"/>
        <family val="2"/>
      </rPr>
      <t>µg/mg bw/day) adopted by the USEPA.</t>
    </r>
  </si>
  <si>
    <r>
      <rPr>
        <sz val="8"/>
        <rFont val="Arial"/>
        <family val="2"/>
      </rPr>
      <t>Tributyltin oxide (TBTO)</t>
    </r>
  </si>
  <si>
    <r>
      <rPr>
        <sz val="8"/>
        <rFont val="Arial"/>
        <family val="2"/>
      </rPr>
      <t>000056-35-9</t>
    </r>
  </si>
  <si>
    <r>
      <rPr>
        <sz val="8"/>
        <rFont val="Arial"/>
        <family val="2"/>
      </rPr>
      <t xml:space="preserve">Value taken from 'Australian Government National Health and Medical Research Council. Australian Drinking Water Guidelines (2011) - Updated December 2013' as lowest reported value against 'Health Canada. Guidelines for Canadian Drinking Water Quality Summary'. Internal EA review identified a group TDI for organotin compounds including tributyltin, dibutyltin, triphenyltin,
</t>
    </r>
    <r>
      <rPr>
        <sz val="8"/>
        <rFont val="Arial"/>
        <family val="2"/>
      </rPr>
      <t>and di-n-octyltin.</t>
    </r>
  </si>
  <si>
    <r>
      <rPr>
        <sz val="8"/>
        <rFont val="Arial"/>
        <family val="2"/>
      </rPr>
      <t>Triphenyltin oxide (TPTO)</t>
    </r>
  </si>
  <si>
    <r>
      <rPr>
        <sz val="8"/>
        <rFont val="Arial"/>
        <family val="2"/>
      </rPr>
      <t>000076-87-9</t>
    </r>
  </si>
  <si>
    <r>
      <rPr>
        <sz val="8"/>
        <rFont val="Arial"/>
        <family val="2"/>
      </rPr>
      <t>“Group TDI established by EFSA in 2004 which applies to the sum of the concentrations of the compounds of tributyltin, dibutyltin, triphenyltin, and di-n-octyltin (DWV amended following review by EA and discovery of TDI calculation error)”</t>
    </r>
  </si>
  <si>
    <r>
      <rPr>
        <sz val="8"/>
        <rFont val="Arial"/>
        <family val="2"/>
      </rPr>
      <t>Trichloroethylene</t>
    </r>
  </si>
  <si>
    <r>
      <rPr>
        <sz val="8"/>
        <rFont val="Arial"/>
        <family val="2"/>
      </rPr>
      <t>000079-01-6</t>
    </r>
  </si>
  <si>
    <r>
      <rPr>
        <sz val="8"/>
        <rFont val="Arial"/>
        <family val="2"/>
      </rPr>
      <t xml:space="preserve">Value from 'The Water Supply (Water Quality) Regulations 2010  2010 No.994(W.99), Water,
</t>
    </r>
    <r>
      <rPr>
        <sz val="8"/>
        <rFont val="Arial"/>
        <family val="2"/>
      </rPr>
      <t>England and Wales' for the sum of tetrachloroethene and trichloroethene.</t>
    </r>
  </si>
  <si>
    <r>
      <rPr>
        <sz val="8"/>
        <rFont val="Arial"/>
        <family val="2"/>
      </rPr>
      <t>1,2,4-trichlorobenzene</t>
    </r>
  </si>
  <si>
    <r>
      <rPr>
        <sz val="8"/>
        <rFont val="Arial"/>
        <family val="2"/>
      </rPr>
      <t>000120-82-1</t>
    </r>
  </si>
  <si>
    <r>
      <rPr>
        <sz val="8"/>
        <rFont val="Arial"/>
        <family val="2"/>
      </rPr>
      <t>Value taken from 'United States Environmental Protection Agency, May 2009, National Primary Drinking Water Regulations'.</t>
    </r>
  </si>
  <si>
    <r>
      <rPr>
        <sz val="8"/>
        <rFont val="Arial"/>
        <family val="2"/>
      </rPr>
      <t>2,4-dichlorophenol</t>
    </r>
  </si>
  <si>
    <r>
      <rPr>
        <sz val="8"/>
        <rFont val="Arial"/>
        <family val="2"/>
      </rPr>
      <t>000120-83-2</t>
    </r>
  </si>
  <si>
    <r>
      <rPr>
        <sz val="8"/>
        <rFont val="Arial"/>
        <family val="2"/>
      </rPr>
      <t xml:space="preserve">Value taken from 'Australian Government National Health and Medical Research Council. Australian Drinking Water Guidelines (2011) - Updated December 2013' as lowest reported value against 'Health Canada. Guidelines for Canadian Drinking Water Quality Summary Table. August
</t>
    </r>
    <r>
      <rPr>
        <sz val="8"/>
        <rFont val="Arial"/>
        <family val="2"/>
      </rPr>
      <t>2012'.</t>
    </r>
  </si>
  <si>
    <r>
      <rPr>
        <sz val="8"/>
        <rFont val="Arial"/>
        <family val="2"/>
      </rPr>
      <t>2-chlorophenol</t>
    </r>
  </si>
  <si>
    <r>
      <rPr>
        <sz val="8"/>
        <rFont val="Arial"/>
        <family val="2"/>
      </rPr>
      <t>000095-57-8</t>
    </r>
  </si>
  <si>
    <r>
      <rPr>
        <sz val="8"/>
        <rFont val="Arial"/>
        <family val="2"/>
      </rPr>
      <t xml:space="preserve">Value taken from 'Australian Government National Health and Medical Research Council.
</t>
    </r>
    <r>
      <rPr>
        <sz val="8"/>
        <rFont val="Arial"/>
        <family val="2"/>
      </rPr>
      <t>Australian Drinking Water Guidelines (2011) - Updated December 2013'</t>
    </r>
  </si>
  <si>
    <r>
      <rPr>
        <sz val="8"/>
        <rFont val="Arial"/>
        <family val="2"/>
      </rPr>
      <t>4-chloro-3-methylphenol</t>
    </r>
  </si>
  <si>
    <r>
      <rPr>
        <sz val="8"/>
        <rFont val="Arial"/>
        <family val="2"/>
      </rPr>
      <t>000059-50-7</t>
    </r>
  </si>
  <si>
    <r>
      <rPr>
        <sz val="8"/>
        <rFont val="Arial"/>
        <family val="2"/>
      </rPr>
      <t xml:space="preserve">Insufficient toxicological data to reliably support the derivation of a health based guidance value. Following EA review, REACH recommendations and draft US EPA data results in a range of
</t>
    </r>
    <r>
      <rPr>
        <sz val="8"/>
        <rFont val="Arial"/>
        <family val="2"/>
      </rPr>
      <t>possible DWV from 700 - 6300 ug/l. The more stringent value is proposed as the DWV, with a recommendation for further consultation with Public Health bodies</t>
    </r>
  </si>
  <si>
    <r>
      <rPr>
        <sz val="8"/>
        <rFont val="Arial"/>
        <family val="2"/>
      </rPr>
      <t>Aldrin</t>
    </r>
  </si>
  <si>
    <r>
      <rPr>
        <sz val="8"/>
        <rFont val="Arial"/>
        <family val="2"/>
      </rPr>
      <t>Value from 'The Water Supply (Water Quality) Regulations 2010  2010 No.994(W.99), Water, England and Wales' for aldrin, dieldrin, endrin and isodrin combined.</t>
    </r>
  </si>
  <si>
    <r>
      <rPr>
        <sz val="8"/>
        <rFont val="Arial"/>
        <family val="2"/>
      </rPr>
      <t>Atrazine</t>
    </r>
  </si>
  <si>
    <r>
      <rPr>
        <sz val="8"/>
        <rFont val="Arial"/>
        <family val="2"/>
      </rPr>
      <t>001912-24-9</t>
    </r>
  </si>
  <si>
    <r>
      <rPr>
        <sz val="8"/>
        <rFont val="Arial"/>
        <family val="2"/>
      </rPr>
      <t xml:space="preserve">UK DWS for pesticides applied for 'other pesticides' not including aldrin, dieldrin, endrin and isodrin as per 'The Water Supply (Water Quality) Regulations 2010  2010 No.994(W.99), Water, England
</t>
    </r>
    <r>
      <rPr>
        <sz val="8"/>
        <rFont val="Arial"/>
        <family val="2"/>
      </rPr>
      <t>and Wales'. It should be noted that Total Pesticides should not exceed 0.5 µg/L as per the Water Supply (Water Quality Regulations) 2010.</t>
    </r>
  </si>
  <si>
    <r>
      <rPr>
        <sz val="8"/>
        <rFont val="Arial"/>
        <family val="2"/>
      </rPr>
      <t>Azinphos ethyl</t>
    </r>
  </si>
  <si>
    <r>
      <rPr>
        <sz val="8"/>
        <rFont val="Arial"/>
        <family val="2"/>
      </rPr>
      <t>002642-71-9</t>
    </r>
  </si>
  <si>
    <r>
      <rPr>
        <sz val="8"/>
        <rFont val="Arial"/>
        <family val="2"/>
      </rPr>
      <t>UK DWS for pesticides applied for 'other pesticides' not including aldrin, dieldrin, endrin and isodrin as per 'The Water Supply (Water Quality) Regulations 2010  2010 No.994(W.99), Water, England and Wales'. It should be noted that Total Pesticides should not exceed 0.5 µg/L as per the Water Supply (Water Quality Regulations) 2010.</t>
    </r>
  </si>
  <si>
    <r>
      <rPr>
        <sz val="8"/>
        <rFont val="Arial"/>
        <family val="2"/>
      </rPr>
      <t>Azinphos methyl</t>
    </r>
  </si>
  <si>
    <r>
      <rPr>
        <sz val="8"/>
        <rFont val="Arial"/>
        <family val="2"/>
      </rPr>
      <t>000086-50-0</t>
    </r>
  </si>
  <si>
    <r>
      <rPr>
        <sz val="8"/>
        <rFont val="Arial"/>
        <family val="2"/>
      </rPr>
      <t>Carbon tetrachloride</t>
    </r>
  </si>
  <si>
    <r>
      <rPr>
        <sz val="8"/>
        <rFont val="Arial"/>
        <family val="2"/>
      </rPr>
      <t>000056-23-5</t>
    </r>
  </si>
  <si>
    <r>
      <rPr>
        <sz val="8"/>
        <rFont val="Arial"/>
        <family val="2"/>
      </rPr>
      <t>Chlorfenvinphos</t>
    </r>
  </si>
  <si>
    <r>
      <rPr>
        <sz val="8"/>
        <rFont val="Arial"/>
        <family val="2"/>
      </rPr>
      <t>000470-90-6</t>
    </r>
  </si>
  <si>
    <r>
      <rPr>
        <sz val="8"/>
        <rFont val="Arial"/>
        <family val="2"/>
      </rPr>
      <t>Chloroform</t>
    </r>
  </si>
  <si>
    <r>
      <rPr>
        <sz val="8"/>
        <rFont val="Arial"/>
        <family val="2"/>
      </rPr>
      <t>000067-66-3</t>
    </r>
  </si>
  <si>
    <r>
      <rPr>
        <sz val="8"/>
        <rFont val="Arial"/>
        <family val="2"/>
      </rPr>
      <t>Value from the 'The Water Supply (Water Quality) Regulations 2010  2010 No.994(W.99), Water, England and Wales' for Trihalomethanes sum of chloroform, bromoform, dibromochloromethane and bromodichloromethane.</t>
    </r>
  </si>
  <si>
    <r>
      <rPr>
        <sz val="8"/>
        <rFont val="Arial"/>
        <family val="2"/>
      </rPr>
      <t>Chloronitrotoluene</t>
    </r>
  </si>
  <si>
    <r>
      <rPr>
        <sz val="8"/>
        <rFont val="Arial"/>
        <family val="2"/>
      </rPr>
      <t>000121-86-8</t>
    </r>
  </si>
  <si>
    <r>
      <rPr>
        <sz val="8"/>
        <rFont val="Arial"/>
        <family val="2"/>
      </rPr>
      <t xml:space="preserve">No data available other than UKTAG suggested value. Subsequent EA internal review could find no toxicological data for EFSA, REACH, ATSDR, US EPA, and WHO data sources.
</t>
    </r>
    <r>
      <rPr>
        <sz val="8"/>
        <rFont val="Arial"/>
        <family val="2"/>
      </rPr>
      <t>Recommendation is for further studies and consultation with Public Health bodies.</t>
    </r>
  </si>
  <si>
    <r>
      <rPr>
        <sz val="8"/>
        <rFont val="Arial"/>
        <family val="2"/>
      </rPr>
      <t>DDT</t>
    </r>
  </si>
  <si>
    <r>
      <rPr>
        <sz val="8"/>
        <rFont val="Arial"/>
        <family val="2"/>
      </rPr>
      <t>000050-29-3</t>
    </r>
  </si>
  <si>
    <r>
      <rPr>
        <sz val="8"/>
        <rFont val="Arial"/>
        <family val="2"/>
      </rPr>
      <t xml:space="preserve">UK DWS for pesticides applied for individual substances not including aldrin, dieldrin, endrin and isodrin  as per 'The Water Supply (Water Quality) Regulations 2010  2010 No.994(W.99), Water,
</t>
    </r>
    <r>
      <rPr>
        <sz val="8"/>
        <rFont val="Arial"/>
        <family val="2"/>
      </rPr>
      <t>England and Wales'.</t>
    </r>
  </si>
  <si>
    <r>
      <rPr>
        <sz val="8"/>
        <rFont val="Arial"/>
        <family val="2"/>
      </rPr>
      <t>Demeton-S-methyl sulphone</t>
    </r>
  </si>
  <si>
    <r>
      <rPr>
        <sz val="8"/>
        <rFont val="Arial"/>
        <family val="2"/>
      </rPr>
      <t>017040-19-6</t>
    </r>
  </si>
  <si>
    <r>
      <rPr>
        <sz val="8"/>
        <rFont val="Arial"/>
        <family val="2"/>
      </rPr>
      <t>Diazinon</t>
    </r>
  </si>
  <si>
    <r>
      <rPr>
        <sz val="8"/>
        <rFont val="Arial"/>
        <family val="2"/>
      </rPr>
      <t>000333-41-5</t>
    </r>
  </si>
  <si>
    <r>
      <rPr>
        <sz val="8"/>
        <rFont val="Arial"/>
        <family val="2"/>
      </rPr>
      <t>Dieldrin</t>
    </r>
  </si>
  <si>
    <r>
      <rPr>
        <sz val="8"/>
        <rFont val="Arial"/>
        <family val="2"/>
      </rPr>
      <t>000060-57-1</t>
    </r>
  </si>
  <si>
    <r>
      <rPr>
        <sz val="8"/>
        <rFont val="Arial"/>
        <family val="2"/>
      </rPr>
      <t xml:space="preserve">Value from 'The Water Supply (Water Quality) Regulations 2010  2010 No.994(W.99), Water,
</t>
    </r>
    <r>
      <rPr>
        <sz val="8"/>
        <rFont val="Arial"/>
        <family val="2"/>
      </rPr>
      <t>England and Wales' for aldrin, dieldrin, endrin and isodrin combined. It should be noted that Total Pesticides should not exceed 0.5 µg/L as per the Water Supply (Water Quality Regulations) 2010.</t>
    </r>
  </si>
  <si>
    <r>
      <rPr>
        <sz val="8"/>
        <rFont val="Arial"/>
        <family val="2"/>
      </rPr>
      <t>Dimethoate</t>
    </r>
  </si>
  <si>
    <r>
      <rPr>
        <sz val="8"/>
        <rFont val="Arial"/>
        <family val="2"/>
      </rPr>
      <t>000060-51-5</t>
    </r>
  </si>
  <si>
    <r>
      <rPr>
        <sz val="8"/>
        <rFont val="Arial"/>
        <family val="2"/>
      </rPr>
      <t>Endosulfan</t>
    </r>
  </si>
  <si>
    <r>
      <rPr>
        <sz val="8"/>
        <rFont val="Arial"/>
        <family val="2"/>
      </rPr>
      <t>000115-29-7</t>
    </r>
  </si>
  <si>
    <r>
      <rPr>
        <sz val="8"/>
        <rFont val="Arial"/>
        <family val="2"/>
      </rPr>
      <t xml:space="preserve">Value taken from ''Australian Government National Health and Medical Research Council.
</t>
    </r>
    <r>
      <rPr>
        <sz val="8"/>
        <rFont val="Arial"/>
        <family val="2"/>
      </rPr>
      <t>Australian Drinking Water Guidelines (2011) - Updated December 2013'.</t>
    </r>
  </si>
  <si>
    <r>
      <rPr>
        <sz val="8"/>
        <rFont val="Arial"/>
        <family val="2"/>
      </rPr>
      <t>Endrin</t>
    </r>
  </si>
  <si>
    <r>
      <rPr>
        <sz val="8"/>
        <rFont val="Arial"/>
        <family val="2"/>
      </rPr>
      <t>000072-20-8</t>
    </r>
  </si>
  <si>
    <r>
      <rPr>
        <sz val="8"/>
        <rFont val="Arial"/>
        <family val="2"/>
      </rPr>
      <t xml:space="preserve">Value from 'The Water Supply (Water Quality) Regulations 2010  2010 No.994(W.99), Water, England and Wales' for aldrin, dieldrin, endrin and isodrin combined. It should be noted that Total
</t>
    </r>
    <r>
      <rPr>
        <sz val="8"/>
        <rFont val="Arial"/>
        <family val="2"/>
      </rPr>
      <t>Pesticides should not exceed 0.5 µg/L as per the Water Supply (Water Quality Regulations) 2010.</t>
    </r>
  </si>
  <si>
    <r>
      <rPr>
        <sz val="8"/>
        <rFont val="Arial"/>
        <family val="2"/>
      </rPr>
      <t>Fenitrothion</t>
    </r>
  </si>
  <si>
    <r>
      <rPr>
        <sz val="8"/>
        <rFont val="Arial"/>
        <family val="2"/>
      </rPr>
      <t>000122-14-5</t>
    </r>
  </si>
  <si>
    <r>
      <rPr>
        <sz val="8"/>
        <rFont val="Arial"/>
        <family val="2"/>
      </rPr>
      <t>Fenthion</t>
    </r>
  </si>
  <si>
    <r>
      <rPr>
        <sz val="8"/>
        <rFont val="Arial"/>
        <family val="2"/>
      </rPr>
      <t>000055-38-9</t>
    </r>
  </si>
  <si>
    <r>
      <rPr>
        <sz val="8"/>
        <rFont val="Arial"/>
        <family val="2"/>
      </rPr>
      <t>Isodrin</t>
    </r>
  </si>
  <si>
    <r>
      <rPr>
        <sz val="8"/>
        <rFont val="Arial"/>
        <family val="2"/>
      </rPr>
      <t>000465-73-6</t>
    </r>
  </si>
  <si>
    <r>
      <rPr>
        <sz val="8"/>
        <rFont val="Arial"/>
        <family val="2"/>
      </rPr>
      <t xml:space="preserve">Value from 'The Water Supply (Water Quality) Regulations 2010  2010 No.994(W.99), Water,
</t>
    </r>
    <r>
      <rPr>
        <sz val="8"/>
        <rFont val="Arial"/>
        <family val="2"/>
      </rPr>
      <t>England and Wales' for aldrin, dieldrin, endrin and isodrin combined.</t>
    </r>
  </si>
  <si>
    <r>
      <rPr>
        <sz val="8"/>
        <rFont val="Arial"/>
        <family val="2"/>
      </rPr>
      <t>Malathion</t>
    </r>
  </si>
  <si>
    <r>
      <rPr>
        <sz val="8"/>
        <rFont val="Arial"/>
        <family val="2"/>
      </rPr>
      <t>000121-75-5</t>
    </r>
  </si>
  <si>
    <r>
      <rPr>
        <sz val="8"/>
        <rFont val="Arial"/>
        <family val="2"/>
      </rPr>
      <t xml:space="preserve">UK DWS for pesticides applied for 'other pesticides' not including aldrin, dieldrin, endrin and isodrin
</t>
    </r>
    <r>
      <rPr>
        <sz val="8"/>
        <rFont val="Arial"/>
        <family val="2"/>
      </rPr>
      <t>as per 'The Water Supply (Water Quality) Regulations 2010  2010 No.994(W.99), Water, England and Wales'. It should be noted that Total Pesticides should not exceed 0.5 µg/L as per the Water Supply (Water Quality Regulations) 2010.</t>
    </r>
  </si>
  <si>
    <r>
      <rPr>
        <sz val="8"/>
        <rFont val="Arial"/>
        <family val="2"/>
      </rPr>
      <t>Mevinphos</t>
    </r>
  </si>
  <si>
    <r>
      <rPr>
        <sz val="8"/>
        <rFont val="Arial"/>
        <family val="2"/>
      </rPr>
      <t>007786-34-7</t>
    </r>
  </si>
  <si>
    <r>
      <rPr>
        <sz val="8"/>
        <rFont val="Arial"/>
        <family val="2"/>
      </rPr>
      <t>Parathion</t>
    </r>
  </si>
  <si>
    <r>
      <rPr>
        <sz val="8"/>
        <rFont val="Arial"/>
        <family val="2"/>
      </rPr>
      <t>000056-38-2</t>
    </r>
  </si>
  <si>
    <r>
      <rPr>
        <sz val="8"/>
        <rFont val="Arial"/>
        <family val="2"/>
      </rPr>
      <t>Parathion-methyl</t>
    </r>
  </si>
  <si>
    <r>
      <rPr>
        <sz val="8"/>
        <rFont val="Arial"/>
        <family val="2"/>
      </rPr>
      <t>000298-00-0</t>
    </r>
  </si>
  <si>
    <r>
      <rPr>
        <sz val="8"/>
        <rFont val="Arial"/>
        <family val="2"/>
      </rPr>
      <t>PCBs</t>
    </r>
  </si>
  <si>
    <r>
      <rPr>
        <sz val="8"/>
        <rFont val="Arial"/>
        <family val="2"/>
      </rPr>
      <t xml:space="preserve">1336-36-3
</t>
    </r>
    <r>
      <rPr>
        <sz val="8"/>
        <rFont val="Arial"/>
        <family val="2"/>
      </rPr>
      <t>(category)</t>
    </r>
  </si>
  <si>
    <r>
      <rPr>
        <sz val="8"/>
        <rFont val="Arial"/>
        <family val="2"/>
      </rPr>
      <t>Pentachlorophenol (PCP)</t>
    </r>
  </si>
  <si>
    <r>
      <rPr>
        <sz val="8"/>
        <rFont val="Arial"/>
        <family val="2"/>
      </rPr>
      <t>000087-86-5</t>
    </r>
  </si>
  <si>
    <r>
      <rPr>
        <sz val="8"/>
        <rFont val="Arial"/>
        <family val="2"/>
      </rPr>
      <t>UK DWS for pesticides applied for individual substances not including aldrin, dieldrin, endrin and isodrin  as per 'The Water Supply (Water Quality) Regulations 2010  2010 No.994(W.99), Water, England and Wales'. It should be noted that Total Pesticides should not exceed 0.5 µg/L as per the Water Supply (Water Quality Regulations) 2010.</t>
    </r>
  </si>
  <si>
    <r>
      <rPr>
        <sz val="8"/>
        <rFont val="Arial"/>
        <family val="2"/>
      </rPr>
      <t>Permethrin</t>
    </r>
  </si>
  <si>
    <r>
      <rPr>
        <sz val="8"/>
        <rFont val="Arial"/>
        <family val="2"/>
      </rPr>
      <t>052645-53-1</t>
    </r>
  </si>
  <si>
    <r>
      <rPr>
        <sz val="8"/>
        <rFont val="Arial"/>
        <family val="2"/>
      </rPr>
      <t>Simazine</t>
    </r>
  </si>
  <si>
    <r>
      <rPr>
        <sz val="8"/>
        <rFont val="Arial"/>
        <family val="2"/>
      </rPr>
      <t>000122-34-9</t>
    </r>
  </si>
  <si>
    <r>
      <rPr>
        <sz val="8"/>
        <rFont val="Arial"/>
        <family val="2"/>
      </rPr>
      <t>Toluene</t>
    </r>
  </si>
  <si>
    <r>
      <rPr>
        <sz val="8"/>
        <rFont val="Arial"/>
        <family val="2"/>
      </rPr>
      <t>000108-88-3</t>
    </r>
  </si>
  <si>
    <r>
      <rPr>
        <sz val="8"/>
        <rFont val="Arial"/>
        <family val="2"/>
      </rPr>
      <t>Value from 'World Health organization, 2011, Guidelines for Drinking-water Quality 4th Edition'</t>
    </r>
  </si>
  <si>
    <r>
      <rPr>
        <sz val="8"/>
        <rFont val="Arial"/>
        <family val="2"/>
      </rPr>
      <t>Trifluralin</t>
    </r>
  </si>
  <si>
    <r>
      <rPr>
        <sz val="8"/>
        <rFont val="Arial"/>
        <family val="2"/>
      </rPr>
      <t>001582-09-8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</si>
</sst>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yy\-mm\-d;@"/>
    <numFmt numFmtId="167" formatCode="0.0000"/>
    <numFmt numFmtId="168" formatCode="0.00000"/>
    <numFmt numFmtId="169" formatCode="0.000000"/>
  </numFmts>
  <fonts count="73">
    <font>
      <sz val="12"/>
      <color rgb="FF000000"/>
      <name val="Arial"/>
      <family val="2"/>
    </font>
    <font>
      <sz val="12"/>
      <color rgb="FF000000"/>
      <name val="Arial"/>
      <family val="2"/>
    </font>
    <font>
      <sz val="12"/>
      <color rgb="FFFFFFFF"/>
      <name val="Arial"/>
      <family val="2"/>
    </font>
    <font>
      <sz val="12"/>
      <color rgb="FF9C0006"/>
      <name val="Arial"/>
      <family val="2"/>
    </font>
    <font>
      <b/>
      <sz val="12"/>
      <color rgb="FFFA7D00"/>
      <name val="Arial"/>
      <family val="2"/>
    </font>
    <font>
      <b/>
      <sz val="12"/>
      <color rgb="FFFFFFFF"/>
      <name val="Arial"/>
      <family val="2"/>
    </font>
    <font>
      <i/>
      <sz val="12"/>
      <color rgb="FF7F7F7F"/>
      <name val="Arial"/>
      <family val="2"/>
    </font>
    <font>
      <sz val="12"/>
      <color rgb="FF006100"/>
      <name val="Arial"/>
      <family val="2"/>
    </font>
    <font>
      <b/>
      <sz val="15"/>
      <color rgb="FF44546A"/>
      <name val="Arial"/>
      <family val="2"/>
    </font>
    <font>
      <b/>
      <sz val="13"/>
      <color rgb="FF44546A"/>
      <name val="Arial"/>
      <family val="2"/>
    </font>
    <font>
      <b/>
      <sz val="11"/>
      <color rgb="FF44546A"/>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rgb="FF44546A"/>
      <name val="Calibri Light"/>
      <family val="2"/>
    </font>
    <font>
      <b/>
      <sz val="12"/>
      <color rgb="FF000000"/>
      <name val="Arial"/>
      <family val="2"/>
    </font>
    <font>
      <sz val="12"/>
      <color rgb="FFFF0000"/>
      <name val="Arial"/>
      <family val="2"/>
    </font>
    <font>
      <b/>
      <sz val="14"/>
      <color rgb="FF000000"/>
      <name val="Arial"/>
      <family val="2"/>
    </font>
    <font>
      <sz val="11"/>
      <color rgb="FF000000"/>
      <name val="Calibri"/>
      <family val="2"/>
    </font>
    <font>
      <b/>
      <sz val="15"/>
      <color rgb="FF44546A"/>
      <name val="Calibri"/>
      <family val="2"/>
    </font>
    <font>
      <b/>
      <sz val="13"/>
      <color rgb="FF44546A"/>
      <name val="Calibri"/>
      <family val="2"/>
    </font>
    <font>
      <b/>
      <sz val="15"/>
      <color rgb="FF000000"/>
      <name val="Calibri"/>
      <family val="2"/>
    </font>
    <font>
      <sz val="10"/>
      <color rgb="FF000000"/>
      <name val="Times New Roman"/>
      <charset val="204"/>
    </font>
    <font>
      <sz val="12"/>
      <name val="Arial"/>
    </font>
    <font>
      <sz val="12"/>
      <name val="Arial"/>
      <family val="2"/>
    </font>
    <font>
      <i/>
      <sz val="12"/>
      <name val="Arial"/>
      <family val="2"/>
    </font>
    <font>
      <i/>
      <sz val="12"/>
      <name val="Arial"/>
    </font>
    <font>
      <b/>
      <sz val="12"/>
      <name val="Arial"/>
    </font>
    <font>
      <b/>
      <sz val="12"/>
      <name val="Arial"/>
      <family val="2"/>
    </font>
    <font>
      <vertAlign val="superscript"/>
      <sz val="8"/>
      <name val="Arial"/>
      <family val="2"/>
    </font>
    <font>
      <b/>
      <i/>
      <sz val="12"/>
      <name val="Arial"/>
    </font>
    <font>
      <b/>
      <i/>
      <sz val="12"/>
      <name val="Arial"/>
      <family val="2"/>
    </font>
    <font>
      <b/>
      <sz val="8"/>
      <name val="Times New Roman"/>
      <family val="1"/>
    </font>
    <font>
      <b/>
      <sz val="24"/>
      <name val="Arial"/>
      <family val="2"/>
    </font>
    <font>
      <u/>
      <sz val="12"/>
      <color rgb="FF1D69B6"/>
      <name val="Arial"/>
      <family val="2"/>
    </font>
    <font>
      <sz val="12"/>
      <name val="Symbol"/>
      <family val="1"/>
    </font>
    <font>
      <sz val="12"/>
      <name val="Times New Roman"/>
      <family val="1"/>
    </font>
    <font>
      <sz val="8"/>
      <name val="Arial"/>
    </font>
    <font>
      <sz val="8"/>
      <name val="Arial"/>
      <family val="2"/>
    </font>
    <font>
      <sz val="8"/>
      <color rgb="FF000000"/>
      <name val="Arial"/>
      <family val="2"/>
    </font>
    <font>
      <b/>
      <sz val="11"/>
      <name val="Arial"/>
      <family val="2"/>
    </font>
    <font>
      <sz val="11"/>
      <name val="Arial"/>
      <family val="2"/>
    </font>
    <font>
      <sz val="10"/>
      <name val="Calibri"/>
      <family val="2"/>
    </font>
    <font>
      <vertAlign val="superscript"/>
      <sz val="9"/>
      <name val="Arial"/>
      <family val="2"/>
    </font>
    <font>
      <sz val="9"/>
      <name val="Arial"/>
      <family val="2"/>
    </font>
    <font>
      <i/>
      <sz val="9"/>
      <name val="Arial"/>
      <family val="2"/>
    </font>
    <font>
      <b/>
      <u/>
      <sz val="11"/>
      <name val="Calibri"/>
      <family val="2"/>
    </font>
    <font>
      <b/>
      <sz val="11"/>
      <name val="Calibri"/>
      <family val="2"/>
    </font>
    <font>
      <u/>
      <sz val="11"/>
      <name val="Calibri"/>
      <family val="2"/>
    </font>
    <font>
      <sz val="11"/>
      <name val="Calibri"/>
      <family val="2"/>
    </font>
    <font>
      <sz val="11"/>
      <name val="Courier New"/>
      <family val="3"/>
    </font>
    <font>
      <i/>
      <sz val="10"/>
      <name val="Calibri"/>
      <family val="2"/>
    </font>
    <font>
      <vertAlign val="superscript"/>
      <sz val="11"/>
      <name val="Arial"/>
      <family val="2"/>
    </font>
    <font>
      <sz val="11"/>
      <name val="Symbol"/>
      <family val="1"/>
    </font>
    <font>
      <sz val="11"/>
      <name val="Times New Roman"/>
      <family val="1"/>
    </font>
    <font>
      <b/>
      <sz val="14"/>
      <name val="Arial"/>
      <family val="2"/>
    </font>
    <font>
      <i/>
      <sz val="9.5"/>
      <name val="Symbol"/>
      <family val="1"/>
    </font>
    <font>
      <sz val="10"/>
      <color rgb="FF000000"/>
      <name val="Arial"/>
      <family val="2"/>
    </font>
    <font>
      <sz val="10"/>
      <name val="Arial"/>
    </font>
    <font>
      <sz val="10"/>
      <name val="Arial"/>
      <family val="2"/>
    </font>
    <font>
      <i/>
      <sz val="10"/>
      <name val="Arial"/>
    </font>
    <font>
      <i/>
      <sz val="10"/>
      <name val="Arial"/>
      <family val="2"/>
    </font>
    <font>
      <i/>
      <vertAlign val="superscript"/>
      <sz val="10"/>
      <name val="Arial"/>
      <family val="2"/>
    </font>
    <font>
      <vertAlign val="superscript"/>
      <sz val="10"/>
      <name val="Arial"/>
      <family val="2"/>
    </font>
    <font>
      <b/>
      <vertAlign val="superscript"/>
      <sz val="11"/>
      <name val="Arial"/>
      <family val="2"/>
    </font>
    <font>
      <b/>
      <vertAlign val="superscript"/>
      <sz val="12"/>
      <name val="Arial"/>
      <family val="2"/>
    </font>
    <font>
      <sz val="11"/>
      <name val="Arial"/>
    </font>
    <font>
      <b/>
      <sz val="11"/>
      <name val="Arial"/>
    </font>
    <font>
      <b/>
      <sz val="14"/>
      <name val="Arial"/>
    </font>
    <font>
      <b/>
      <sz val="20"/>
      <name val="Arial"/>
      <family val="2"/>
    </font>
    <font>
      <b/>
      <i/>
      <sz val="24"/>
      <name val="Calibri"/>
      <family val="2"/>
    </font>
    <font>
      <vertAlign val="superscript"/>
      <sz val="12"/>
      <color rgb="FF000000"/>
      <name val="Arial"/>
      <family val="2"/>
    </font>
  </fonts>
  <fills count="35">
    <fill>
      <patternFill patternType="none"/>
    </fill>
    <fill>
      <patternFill patternType="gray125"/>
    </fill>
    <fill>
      <patternFill patternType="solid">
        <fgColor rgb="FFDDEBF7"/>
        <bgColor rgb="FFDDEBF7"/>
      </patternFill>
    </fill>
    <fill>
      <patternFill patternType="solid">
        <fgColor rgb="FFFCE4D6"/>
        <bgColor rgb="FFFCE4D6"/>
      </patternFill>
    </fill>
    <fill>
      <patternFill patternType="solid">
        <fgColor rgb="FFEDEDED"/>
        <bgColor rgb="FFEDEDED"/>
      </patternFill>
    </fill>
    <fill>
      <patternFill patternType="solid">
        <fgColor rgb="FFFFF2CC"/>
        <bgColor rgb="FFFFF2CC"/>
      </patternFill>
    </fill>
    <fill>
      <patternFill patternType="solid">
        <fgColor rgb="FFD9E1F2"/>
        <bgColor rgb="FFD9E1F2"/>
      </patternFill>
    </fill>
    <fill>
      <patternFill patternType="solid">
        <fgColor rgb="FFE2EFDA"/>
        <bgColor rgb="FFE2EFDA"/>
      </patternFill>
    </fill>
    <fill>
      <patternFill patternType="solid">
        <fgColor rgb="FFBDD7EE"/>
        <bgColor rgb="FFBDD7EE"/>
      </patternFill>
    </fill>
    <fill>
      <patternFill patternType="solid">
        <fgColor rgb="FFF8CBAD"/>
        <bgColor rgb="FFF8CBAD"/>
      </patternFill>
    </fill>
    <fill>
      <patternFill patternType="solid">
        <fgColor rgb="FFDBDBDB"/>
        <bgColor rgb="FFDBDBDB"/>
      </patternFill>
    </fill>
    <fill>
      <patternFill patternType="solid">
        <fgColor rgb="FFFFE699"/>
        <bgColor rgb="FFFFE699"/>
      </patternFill>
    </fill>
    <fill>
      <patternFill patternType="solid">
        <fgColor rgb="FFB4C6E7"/>
        <bgColor rgb="FFB4C6E7"/>
      </patternFill>
    </fill>
    <fill>
      <patternFill patternType="solid">
        <fgColor rgb="FFC6E0B4"/>
        <bgColor rgb="FFC6E0B4"/>
      </patternFill>
    </fill>
    <fill>
      <patternFill patternType="solid">
        <fgColor rgb="FF9BC2E6"/>
        <bgColor rgb="FF9BC2E6"/>
      </patternFill>
    </fill>
    <fill>
      <patternFill patternType="solid">
        <fgColor rgb="FFF4B084"/>
        <bgColor rgb="FFF4B084"/>
      </patternFill>
    </fill>
    <fill>
      <patternFill patternType="solid">
        <fgColor rgb="FFC9C9C9"/>
        <bgColor rgb="FFC9C9C9"/>
      </patternFill>
    </fill>
    <fill>
      <patternFill patternType="solid">
        <fgColor rgb="FFFFD966"/>
        <bgColor rgb="FFFFD966"/>
      </patternFill>
    </fill>
    <fill>
      <patternFill patternType="solid">
        <fgColor rgb="FF8EA9DB"/>
        <bgColor rgb="FF8EA9DB"/>
      </patternFill>
    </fill>
    <fill>
      <patternFill patternType="solid">
        <fgColor rgb="FFA9D08E"/>
        <bgColor rgb="FFA9D08E"/>
      </patternFill>
    </fill>
    <fill>
      <patternFill patternType="solid">
        <fgColor rgb="FF5B9BD5"/>
        <bgColor rgb="FF5B9BD5"/>
      </patternFill>
    </fill>
    <fill>
      <patternFill patternType="solid">
        <fgColor rgb="FFED7D31"/>
        <bgColor rgb="FFED7D31"/>
      </patternFill>
    </fill>
    <fill>
      <patternFill patternType="solid">
        <fgColor rgb="FFA5A5A5"/>
        <bgColor rgb="FFA5A5A5"/>
      </patternFill>
    </fill>
    <fill>
      <patternFill patternType="solid">
        <fgColor rgb="FFFFC000"/>
        <bgColor rgb="FFFFC000"/>
      </patternFill>
    </fill>
    <fill>
      <patternFill patternType="solid">
        <fgColor rgb="FF4472C4"/>
        <bgColor rgb="FF4472C4"/>
      </patternFill>
    </fill>
    <fill>
      <patternFill patternType="solid">
        <fgColor rgb="FF70AD47"/>
        <bgColor rgb="FF70AD47"/>
      </patternFill>
    </fill>
    <fill>
      <patternFill patternType="solid">
        <fgColor rgb="FFFFC7CE"/>
        <bgColor rgb="FFFFC7CE"/>
      </patternFill>
    </fill>
    <fill>
      <patternFill patternType="solid">
        <fgColor rgb="FFF2F2F2"/>
        <bgColor rgb="FFF2F2F2"/>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
      <patternFill patternType="solid">
        <fgColor rgb="FFA6A6A6"/>
      </patternFill>
    </fill>
    <fill>
      <patternFill patternType="solid">
        <fgColor rgb="FFD9D9D9"/>
      </patternFill>
    </fill>
    <fill>
      <patternFill patternType="solid">
        <fgColor rgb="FFBEBEBE"/>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5B9BD5"/>
      </bottom>
      <diagonal/>
    </border>
    <border>
      <left/>
      <right/>
      <top/>
      <bottom style="thick">
        <color rgb="FFACCCEA"/>
      </bottom>
      <diagonal/>
    </border>
    <border>
      <left/>
      <right/>
      <top/>
      <bottom style="medium">
        <color rgb="FF9BC2E6"/>
      </bottom>
      <diagonal/>
    </border>
    <border>
      <left/>
      <right/>
      <top style="thin">
        <color rgb="FF5B9BD5"/>
      </top>
      <bottom style="double">
        <color rgb="FF5B9BD5"/>
      </bottom>
      <diagonal/>
    </border>
    <border>
      <left/>
      <right/>
      <top/>
      <bottom style="thick">
        <color rgb="FF4472C4"/>
      </bottom>
      <diagonal/>
    </border>
    <border>
      <left/>
      <right/>
      <top/>
      <bottom style="thick">
        <color rgb="FFA2B8E1"/>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s>
  <cellStyleXfs count="46">
    <xf numFmtId="0" fontId="0" fillId="0" borderId="0"/>
    <xf numFmtId="0" fontId="15"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7" fillId="28" borderId="0" applyNumberFormat="0" applyBorder="0" applyAlignment="0" applyProtection="0"/>
    <xf numFmtId="0" fontId="3" fillId="26" borderId="0" applyNumberFormat="0" applyBorder="0" applyAlignment="0" applyProtection="0"/>
    <xf numFmtId="0" fontId="13" fillId="30" borderId="0" applyNumberFormat="0" applyBorder="0" applyAlignment="0" applyProtection="0"/>
    <xf numFmtId="0" fontId="11" fillId="29" borderId="1" applyNumberFormat="0" applyAlignment="0" applyProtection="0"/>
    <xf numFmtId="0" fontId="14" fillId="27" borderId="2" applyNumberFormat="0" applyAlignment="0" applyProtection="0"/>
    <xf numFmtId="0" fontId="4" fillId="27" borderId="1" applyNumberFormat="0" applyAlignment="0" applyProtection="0"/>
    <xf numFmtId="0" fontId="12" fillId="0" borderId="3" applyNumberFormat="0" applyFill="0" applyAlignment="0" applyProtection="0"/>
    <xf numFmtId="0" fontId="5" fillId="22" borderId="4" applyNumberFormat="0" applyAlignment="0" applyProtection="0"/>
    <xf numFmtId="0" fontId="17" fillId="0" borderId="0" applyNumberFormat="0" applyFill="0" applyBorder="0" applyAlignment="0" applyProtection="0"/>
    <xf numFmtId="0" fontId="1" fillId="31" borderId="5" applyNumberFormat="0" applyFont="0" applyAlignment="0" applyProtection="0"/>
    <xf numFmtId="0" fontId="6" fillId="0" borderId="0" applyNumberFormat="0" applyFill="0" applyBorder="0" applyAlignment="0" applyProtection="0"/>
    <xf numFmtId="0" fontId="16" fillId="0" borderId="9" applyNumberFormat="0" applyFill="0" applyAlignment="0" applyProtection="0"/>
    <xf numFmtId="0" fontId="2" fillId="20" borderId="0" applyNumberFormat="0" applyBorder="0" applyAlignment="0" applyProtection="0"/>
    <xf numFmtId="0" fontId="1" fillId="2" borderId="0" applyNumberFormat="0" applyFont="0" applyBorder="0" applyAlignment="0" applyProtection="0"/>
    <xf numFmtId="0" fontId="1" fillId="8" borderId="0" applyNumberFormat="0" applyFont="0" applyBorder="0" applyAlignment="0" applyProtection="0"/>
    <xf numFmtId="0" fontId="2" fillId="14" borderId="0" applyNumberFormat="0" applyBorder="0" applyAlignment="0" applyProtection="0"/>
    <xf numFmtId="0" fontId="2" fillId="21" borderId="0" applyNumberFormat="0" applyBorder="0" applyAlignment="0" applyProtection="0"/>
    <xf numFmtId="0" fontId="1" fillId="3" borderId="0" applyNumberFormat="0" applyFont="0" applyBorder="0" applyAlignment="0" applyProtection="0"/>
    <xf numFmtId="0" fontId="1" fillId="9" borderId="0" applyNumberFormat="0" applyFont="0" applyBorder="0" applyAlignment="0" applyProtection="0"/>
    <xf numFmtId="0" fontId="2" fillId="15" borderId="0" applyNumberFormat="0" applyBorder="0" applyAlignment="0" applyProtection="0"/>
    <xf numFmtId="0" fontId="2" fillId="22" borderId="0" applyNumberFormat="0" applyBorder="0" applyAlignment="0" applyProtection="0"/>
    <xf numFmtId="0" fontId="1" fillId="4" borderId="0" applyNumberFormat="0" applyFont="0" applyBorder="0" applyAlignment="0" applyProtection="0"/>
    <xf numFmtId="0" fontId="1" fillId="10" borderId="0" applyNumberFormat="0" applyFont="0" applyBorder="0" applyAlignment="0" applyProtection="0"/>
    <xf numFmtId="0" fontId="2" fillId="16" borderId="0" applyNumberFormat="0" applyBorder="0" applyAlignment="0" applyProtection="0"/>
    <xf numFmtId="0" fontId="2" fillId="23" borderId="0" applyNumberFormat="0" applyBorder="0" applyAlignment="0" applyProtection="0"/>
    <xf numFmtId="0" fontId="1" fillId="5" borderId="0" applyNumberFormat="0" applyFont="0" applyBorder="0" applyAlignment="0" applyProtection="0"/>
    <xf numFmtId="0" fontId="1" fillId="11" borderId="0" applyNumberFormat="0" applyFont="0" applyBorder="0" applyAlignment="0" applyProtection="0"/>
    <xf numFmtId="0" fontId="2" fillId="17" borderId="0" applyNumberFormat="0" applyBorder="0" applyAlignment="0" applyProtection="0"/>
    <xf numFmtId="0" fontId="2" fillId="24" borderId="0" applyNumberFormat="0" applyBorder="0" applyAlignment="0" applyProtection="0"/>
    <xf numFmtId="0" fontId="1" fillId="6" borderId="0" applyNumberFormat="0" applyFont="0" applyBorder="0" applyAlignment="0" applyProtection="0"/>
    <xf numFmtId="0" fontId="1" fillId="12" borderId="0" applyNumberFormat="0" applyFont="0" applyBorder="0" applyAlignment="0" applyProtection="0"/>
    <xf numFmtId="0" fontId="2" fillId="18" borderId="0" applyNumberFormat="0" applyBorder="0" applyAlignment="0" applyProtection="0"/>
    <xf numFmtId="0" fontId="2" fillId="25" borderId="0" applyNumberFormat="0" applyBorder="0" applyAlignment="0" applyProtection="0"/>
    <xf numFmtId="0" fontId="1" fillId="7" borderId="0" applyNumberFormat="0" applyFont="0" applyBorder="0" applyAlignment="0" applyProtection="0"/>
    <xf numFmtId="0" fontId="1" fillId="13" borderId="0" applyNumberFormat="0" applyFont="0" applyBorder="0" applyAlignment="0" applyProtection="0"/>
    <xf numFmtId="0" fontId="2" fillId="19" borderId="0" applyNumberFormat="0" applyBorder="0" applyAlignment="0" applyProtection="0"/>
    <xf numFmtId="0" fontId="19" fillId="0" borderId="0"/>
    <xf numFmtId="0" fontId="20" fillId="0" borderId="10" applyNumberFormat="0" applyFill="0" applyAlignment="0" applyProtection="0"/>
    <xf numFmtId="0" fontId="21" fillId="0" borderId="11" applyNumberFormat="0" applyFill="0" applyAlignment="0" applyProtection="0"/>
    <xf numFmtId="0" fontId="23" fillId="0" borderId="0"/>
  </cellStyleXfs>
  <cellXfs count="190">
    <xf numFmtId="0" fontId="0" fillId="0" borderId="0" xfId="0"/>
    <xf numFmtId="0" fontId="18" fillId="0" borderId="0" xfId="2" applyFont="1" applyBorder="1" applyAlignment="1"/>
    <xf numFmtId="0" fontId="16" fillId="0" borderId="0" xfId="0" applyFont="1" applyAlignment="1">
      <alignment horizontal="left" wrapText="1"/>
    </xf>
    <xf numFmtId="0" fontId="16" fillId="0" borderId="0" xfId="0" applyFont="1" applyAlignment="1">
      <alignment horizontal="left"/>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16" fillId="0" borderId="0" xfId="0" applyFont="1" applyAlignment="1">
      <alignment wrapText="1"/>
    </xf>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16" fillId="0" borderId="0" xfId="0" applyFont="1" applyAlignment="1">
      <alignment vertical="top" wrapText="1"/>
    </xf>
    <xf numFmtId="1" fontId="0" fillId="0" borderId="0" xfId="0" applyNumberFormat="1" applyAlignment="1">
      <alignment horizontal="left" wrapText="1"/>
    </xf>
    <xf numFmtId="0" fontId="19" fillId="0" borderId="0" xfId="42"/>
    <xf numFmtId="0" fontId="22" fillId="0" borderId="0" xfId="43" applyFont="1" applyBorder="1" applyAlignment="1">
      <alignment vertical="center"/>
    </xf>
    <xf numFmtId="0" fontId="1" fillId="0" borderId="0" xfId="42" applyFont="1" applyAlignment="1">
      <alignment horizontal="left" vertical="center"/>
    </xf>
    <xf numFmtId="0" fontId="1" fillId="0" borderId="0" xfId="42" applyFont="1" applyAlignment="1">
      <alignment vertical="center"/>
    </xf>
    <xf numFmtId="0" fontId="1" fillId="0" borderId="0" xfId="42" applyFont="1" applyAlignment="1">
      <alignment wrapText="1"/>
    </xf>
    <xf numFmtId="0" fontId="1" fillId="0" borderId="0" xfId="42" applyFont="1" applyAlignment="1">
      <alignment horizontal="left" wrapText="1"/>
    </xf>
    <xf numFmtId="0" fontId="1" fillId="0" borderId="0" xfId="42" applyFont="1"/>
    <xf numFmtId="0" fontId="1" fillId="0" borderId="0" xfId="42" applyFont="1" applyAlignment="1">
      <alignment horizontal="left"/>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wrapText="1"/>
    </xf>
    <xf numFmtId="0" fontId="1" fillId="0" borderId="0" xfId="0" applyFont="1" applyAlignment="1">
      <alignment horizontal="left" wrapText="1"/>
    </xf>
    <xf numFmtId="0" fontId="1" fillId="0" borderId="0" xfId="0" applyFont="1"/>
    <xf numFmtId="0" fontId="1" fillId="0" borderId="0" xfId="0" applyFont="1" applyAlignment="1">
      <alignment horizontal="left"/>
    </xf>
    <xf numFmtId="0" fontId="23" fillId="0" borderId="0" xfId="45" applyAlignment="1">
      <alignment horizontal="left" vertical="top"/>
    </xf>
    <xf numFmtId="0" fontId="23" fillId="0" borderId="0" xfId="45" applyAlignment="1">
      <alignment horizontal="left" vertical="center" wrapText="1"/>
    </xf>
    <xf numFmtId="0" fontId="24" fillId="0" borderId="0" xfId="45" applyFont="1" applyAlignment="1">
      <alignment wrapText="1"/>
    </xf>
    <xf numFmtId="0" fontId="28" fillId="0" borderId="0" xfId="45" applyFont="1" applyAlignment="1">
      <alignment vertical="top" wrapText="1"/>
    </xf>
    <xf numFmtId="0" fontId="24" fillId="0" borderId="0" xfId="45" applyFont="1" applyAlignment="1">
      <alignment vertical="top" wrapText="1"/>
    </xf>
    <xf numFmtId="0" fontId="23" fillId="0" borderId="0" xfId="45" applyAlignment="1">
      <alignment vertical="center" wrapText="1"/>
    </xf>
    <xf numFmtId="0" fontId="23" fillId="0" borderId="0" xfId="45" applyAlignment="1">
      <alignment vertical="top" wrapText="1"/>
    </xf>
    <xf numFmtId="0" fontId="28" fillId="0" borderId="0" xfId="45" applyFont="1" applyAlignment="1">
      <alignment wrapText="1"/>
    </xf>
    <xf numFmtId="0" fontId="28" fillId="0" borderId="14" xfId="45" applyFont="1" applyBorder="1" applyAlignment="1">
      <alignment vertical="top" wrapText="1"/>
    </xf>
    <xf numFmtId="0" fontId="23" fillId="0" borderId="0" xfId="45" applyAlignment="1">
      <alignment wrapText="1"/>
    </xf>
    <xf numFmtId="0" fontId="28" fillId="0" borderId="0" xfId="45" applyFont="1" applyAlignment="1">
      <alignment vertical="center" wrapText="1"/>
    </xf>
    <xf numFmtId="0" fontId="27" fillId="0" borderId="17" xfId="45" applyFont="1" applyBorder="1" applyAlignment="1">
      <alignment vertical="top" wrapText="1"/>
    </xf>
    <xf numFmtId="0" fontId="23" fillId="0" borderId="17" xfId="45" applyBorder="1" applyAlignment="1">
      <alignment vertical="top" wrapText="1"/>
    </xf>
    <xf numFmtId="0" fontId="24" fillId="0" borderId="17" xfId="45" applyFont="1" applyBorder="1" applyAlignment="1">
      <alignment vertical="top" wrapText="1"/>
    </xf>
    <xf numFmtId="1" fontId="1" fillId="0" borderId="17" xfId="45" applyNumberFormat="1" applyFont="1" applyBorder="1" applyAlignment="1">
      <alignment vertical="top" shrinkToFit="1"/>
    </xf>
    <xf numFmtId="2" fontId="1" fillId="0" borderId="17" xfId="45" applyNumberFormat="1" applyFont="1" applyBorder="1" applyAlignment="1">
      <alignment vertical="top" shrinkToFit="1"/>
    </xf>
    <xf numFmtId="165" fontId="1" fillId="0" borderId="17" xfId="45" applyNumberFormat="1" applyFont="1" applyBorder="1" applyAlignment="1">
      <alignment vertical="top" shrinkToFit="1"/>
    </xf>
    <xf numFmtId="164" fontId="1" fillId="0" borderId="17" xfId="45" applyNumberFormat="1" applyFont="1" applyBorder="1" applyAlignment="1">
      <alignment vertical="top" shrinkToFit="1"/>
    </xf>
    <xf numFmtId="0" fontId="23" fillId="0" borderId="17" xfId="45" applyBorder="1" applyAlignment="1">
      <alignment vertical="center" wrapText="1"/>
    </xf>
    <xf numFmtId="0" fontId="23" fillId="0" borderId="17" xfId="45" applyBorder="1" applyAlignment="1">
      <alignment wrapText="1"/>
    </xf>
    <xf numFmtId="0" fontId="38" fillId="0" borderId="19" xfId="45" applyFont="1" applyBorder="1" applyAlignment="1">
      <alignment horizontal="left" vertical="top" wrapText="1"/>
    </xf>
    <xf numFmtId="0" fontId="28" fillId="32" borderId="19" xfId="45" applyFont="1" applyFill="1" applyBorder="1" applyAlignment="1">
      <alignment horizontal="left" vertical="center" wrapText="1" indent="2"/>
    </xf>
    <xf numFmtId="0" fontId="28" fillId="0" borderId="20" xfId="45" applyFont="1" applyBorder="1" applyAlignment="1">
      <alignment vertical="top" wrapText="1"/>
    </xf>
    <xf numFmtId="0" fontId="0" fillId="0" borderId="0" xfId="0" applyAlignment="1">
      <alignment horizontal="left" vertical="top"/>
    </xf>
    <xf numFmtId="3" fontId="0" fillId="0" borderId="0" xfId="0" applyNumberFormat="1" applyAlignment="1">
      <alignment horizontal="left" vertical="top"/>
    </xf>
    <xf numFmtId="0" fontId="16" fillId="0" borderId="0" xfId="0" applyFont="1" applyAlignment="1">
      <alignment horizontal="center" wrapText="1"/>
    </xf>
    <xf numFmtId="0" fontId="0" fillId="0" borderId="0" xfId="0" applyAlignment="1">
      <alignment horizontal="center"/>
    </xf>
    <xf numFmtId="0" fontId="0" fillId="0" borderId="0" xfId="0" applyAlignment="1">
      <alignment horizontal="center" vertical="top"/>
    </xf>
    <xf numFmtId="0" fontId="18" fillId="0" borderId="0" xfId="2" applyFont="1" applyBorder="1" applyAlignment="1">
      <alignment horizontal="left" vertical="center"/>
    </xf>
    <xf numFmtId="3" fontId="1" fillId="0" borderId="0" xfId="42" applyNumberFormat="1" applyFont="1" applyAlignment="1">
      <alignment horizontal="left" wrapText="1"/>
    </xf>
    <xf numFmtId="0" fontId="1" fillId="0" borderId="0" xfId="42" applyFont="1" applyAlignment="1">
      <alignment horizontal="left" vertical="top" wrapText="1"/>
    </xf>
    <xf numFmtId="0" fontId="19" fillId="0" borderId="0" xfId="42" applyAlignment="1">
      <alignment vertical="top"/>
    </xf>
    <xf numFmtId="0" fontId="1" fillId="0" borderId="0" xfId="42" applyFont="1" applyAlignment="1">
      <alignment vertical="top"/>
    </xf>
    <xf numFmtId="0" fontId="16" fillId="0" borderId="0" xfId="42" applyFont="1" applyAlignment="1">
      <alignment horizontal="left" vertical="top" wrapText="1"/>
    </xf>
    <xf numFmtId="0" fontId="1" fillId="0" borderId="0" xfId="42" applyFont="1" applyAlignment="1">
      <alignment horizontal="left" vertical="center" wrapText="1"/>
    </xf>
    <xf numFmtId="0" fontId="22" fillId="0" borderId="0" xfId="43" applyFont="1" applyBorder="1" applyAlignment="1">
      <alignment horizontal="left"/>
    </xf>
    <xf numFmtId="0" fontId="1" fillId="0" borderId="0" xfId="42" applyFont="1" applyAlignment="1">
      <alignment horizontal="right" wrapText="1"/>
    </xf>
    <xf numFmtId="0" fontId="0" fillId="0" borderId="0" xfId="0" applyAlignment="1">
      <alignment horizontal="right" wrapText="1"/>
    </xf>
    <xf numFmtId="3" fontId="1" fillId="0" borderId="0" xfId="42" applyNumberFormat="1" applyFont="1" applyAlignment="1">
      <alignment horizontal="right" wrapText="1"/>
    </xf>
    <xf numFmtId="0" fontId="1" fillId="0" borderId="0" xfId="42" applyFont="1" applyAlignment="1">
      <alignment horizontal="right" vertical="top" wrapText="1"/>
    </xf>
    <xf numFmtId="1" fontId="0" fillId="0" borderId="0" xfId="0" applyNumberFormat="1" applyAlignment="1">
      <alignment horizontal="right" wrapText="1"/>
    </xf>
    <xf numFmtId="0" fontId="23" fillId="0" borderId="0" xfId="45" applyAlignment="1">
      <alignment horizontal="center" vertical="center" wrapText="1"/>
    </xf>
    <xf numFmtId="0" fontId="24" fillId="0" borderId="21" xfId="45" applyFont="1" applyBorder="1" applyAlignment="1">
      <alignment horizontal="left" vertical="top" wrapText="1"/>
    </xf>
    <xf numFmtId="0" fontId="24" fillId="0" borderId="17" xfId="45" applyFont="1" applyBorder="1" applyAlignment="1">
      <alignment horizontal="left" vertical="top" wrapText="1"/>
    </xf>
    <xf numFmtId="0" fontId="24" fillId="0" borderId="0" xfId="45" applyFont="1" applyAlignment="1">
      <alignment horizontal="left" vertical="top" wrapText="1"/>
    </xf>
    <xf numFmtId="0" fontId="28" fillId="0" borderId="17" xfId="45" applyFont="1" applyBorder="1" applyAlignment="1">
      <alignment horizontal="center" vertical="top" wrapText="1"/>
    </xf>
    <xf numFmtId="0" fontId="24" fillId="0" borderId="0" xfId="45" applyFont="1" applyAlignment="1">
      <alignment horizontal="left" wrapText="1"/>
    </xf>
    <xf numFmtId="0" fontId="31" fillId="0" borderId="17" xfId="45" applyFont="1" applyBorder="1" applyAlignment="1">
      <alignment horizontal="center" vertical="top" wrapText="1"/>
    </xf>
    <xf numFmtId="0" fontId="31" fillId="0" borderId="18" xfId="45" applyFont="1" applyBorder="1" applyAlignment="1">
      <alignment horizontal="center" vertical="top" wrapText="1"/>
    </xf>
    <xf numFmtId="0" fontId="31" fillId="0" borderId="16" xfId="45" applyFont="1" applyBorder="1" applyAlignment="1">
      <alignment horizontal="center" vertical="top" wrapText="1"/>
    </xf>
    <xf numFmtId="0" fontId="23" fillId="0" borderId="0" xfId="45" applyAlignment="1">
      <alignment horizontal="left" vertical="top" wrapText="1"/>
    </xf>
    <xf numFmtId="0" fontId="28" fillId="0" borderId="15" xfId="45" applyFont="1" applyBorder="1" applyAlignment="1">
      <alignment horizontal="center" vertical="center" wrapText="1"/>
    </xf>
    <xf numFmtId="0" fontId="28" fillId="0" borderId="0" xfId="45" applyFont="1" applyAlignment="1">
      <alignment horizontal="center" wrapText="1"/>
    </xf>
    <xf numFmtId="0" fontId="23" fillId="0" borderId="0" xfId="45" applyAlignment="1">
      <alignment horizontal="left" vertical="center" wrapText="1"/>
    </xf>
    <xf numFmtId="0" fontId="23" fillId="0" borderId="0" xfId="45" applyAlignment="1">
      <alignment horizontal="left" wrapText="1"/>
    </xf>
    <xf numFmtId="0" fontId="23" fillId="0" borderId="14" xfId="45" applyBorder="1" applyAlignment="1">
      <alignment horizontal="left" vertical="top" wrapText="1" indent="1"/>
    </xf>
    <xf numFmtId="0" fontId="23" fillId="0" borderId="13" xfId="45" applyBorder="1" applyAlignment="1">
      <alignment horizontal="left" vertical="top" wrapText="1" indent="1"/>
    </xf>
    <xf numFmtId="0" fontId="23" fillId="0" borderId="12" xfId="45" applyBorder="1" applyAlignment="1">
      <alignment horizontal="left" vertical="top" wrapText="1" indent="1"/>
    </xf>
    <xf numFmtId="0" fontId="23" fillId="0" borderId="0" xfId="45" applyAlignment="1">
      <alignment horizontal="left" vertical="top" wrapText="1" indent="2"/>
    </xf>
    <xf numFmtId="0" fontId="71" fillId="0" borderId="0" xfId="45" applyFont="1" applyAlignment="1">
      <alignment horizontal="center" vertical="top" wrapText="1"/>
    </xf>
    <xf numFmtId="0" fontId="23" fillId="0" borderId="0" xfId="45" applyAlignment="1">
      <alignment horizontal="center" vertical="top" wrapText="1"/>
    </xf>
    <xf numFmtId="0" fontId="70" fillId="0" borderId="0" xfId="45" applyFont="1" applyAlignment="1">
      <alignment horizontal="center" vertical="top" wrapText="1"/>
    </xf>
    <xf numFmtId="0" fontId="68" fillId="0" borderId="14" xfId="45" applyFont="1" applyBorder="1" applyAlignment="1">
      <alignment horizontal="left" vertical="top" wrapText="1" indent="1"/>
    </xf>
    <xf numFmtId="0" fontId="68" fillId="0" borderId="12" xfId="45" applyFont="1" applyBorder="1" applyAlignment="1">
      <alignment horizontal="left" vertical="top" wrapText="1" indent="1"/>
    </xf>
    <xf numFmtId="0" fontId="67" fillId="0" borderId="14" xfId="45" applyFont="1" applyBorder="1" applyAlignment="1">
      <alignment horizontal="left" vertical="top" wrapText="1" indent="1"/>
    </xf>
    <xf numFmtId="0" fontId="67" fillId="0" borderId="13" xfId="45" applyFont="1" applyBorder="1" applyAlignment="1">
      <alignment horizontal="left" vertical="top" wrapText="1" indent="1"/>
    </xf>
    <xf numFmtId="0" fontId="67" fillId="0" borderId="12" xfId="45" applyFont="1" applyBorder="1" applyAlignment="1">
      <alignment horizontal="left" vertical="top" wrapText="1" indent="1"/>
    </xf>
    <xf numFmtId="0" fontId="67" fillId="0" borderId="14" xfId="45" applyFont="1" applyBorder="1" applyAlignment="1">
      <alignment horizontal="left" vertical="top" wrapText="1"/>
    </xf>
    <xf numFmtId="0" fontId="67" fillId="0" borderId="13" xfId="45" applyFont="1" applyBorder="1" applyAlignment="1">
      <alignment horizontal="left" vertical="top" wrapText="1"/>
    </xf>
    <xf numFmtId="0" fontId="67" fillId="0" borderId="12" xfId="45" applyFont="1" applyBorder="1" applyAlignment="1">
      <alignment horizontal="left" vertical="top" wrapText="1"/>
    </xf>
    <xf numFmtId="0" fontId="69" fillId="0" borderId="0" xfId="45" applyFont="1" applyAlignment="1">
      <alignment horizontal="left" wrapText="1" indent="2"/>
    </xf>
    <xf numFmtId="0" fontId="68" fillId="0" borderId="14" xfId="45" applyFont="1" applyBorder="1" applyAlignment="1">
      <alignment horizontal="left" vertical="top" wrapText="1"/>
    </xf>
    <xf numFmtId="0" fontId="68" fillId="0" borderId="13" xfId="45" applyFont="1" applyBorder="1" applyAlignment="1">
      <alignment horizontal="left" vertical="top" wrapText="1"/>
    </xf>
    <xf numFmtId="0" fontId="68" fillId="0" borderId="12" xfId="45" applyFont="1" applyBorder="1" applyAlignment="1">
      <alignment horizontal="left" vertical="top" wrapText="1"/>
    </xf>
    <xf numFmtId="0" fontId="28" fillId="33" borderId="14" xfId="45" applyFont="1" applyFill="1" applyBorder="1" applyAlignment="1">
      <alignment horizontal="left" vertical="center" wrapText="1"/>
    </xf>
    <xf numFmtId="0" fontId="28" fillId="33" borderId="13" xfId="45" applyFont="1" applyFill="1" applyBorder="1" applyAlignment="1">
      <alignment horizontal="left" vertical="center" wrapText="1"/>
    </xf>
    <xf numFmtId="0" fontId="28" fillId="33" borderId="12" xfId="45" applyFont="1" applyFill="1" applyBorder="1" applyAlignment="1">
      <alignment horizontal="left" vertical="center" wrapText="1"/>
    </xf>
    <xf numFmtId="0" fontId="23" fillId="33" borderId="14" xfId="45" applyFill="1" applyBorder="1" applyAlignment="1">
      <alignment horizontal="left" vertical="center" wrapText="1"/>
    </xf>
    <xf numFmtId="0" fontId="23" fillId="33" borderId="13" xfId="45" applyFill="1" applyBorder="1" applyAlignment="1">
      <alignment horizontal="left" vertical="center" wrapText="1"/>
    </xf>
    <xf numFmtId="0" fontId="23" fillId="33" borderId="12" xfId="45" applyFill="1" applyBorder="1" applyAlignment="1">
      <alignment horizontal="left" vertical="center" wrapText="1"/>
    </xf>
    <xf numFmtId="0" fontId="23" fillId="0" borderId="14" xfId="45" applyBorder="1" applyAlignment="1">
      <alignment horizontal="center" vertical="top" wrapText="1"/>
    </xf>
    <xf numFmtId="0" fontId="23" fillId="0" borderId="12" xfId="45" applyBorder="1" applyAlignment="1">
      <alignment horizontal="center" vertical="top" wrapText="1"/>
    </xf>
    <xf numFmtId="0" fontId="23" fillId="0" borderId="13" xfId="45" applyBorder="1" applyAlignment="1">
      <alignment horizontal="center" vertical="top" wrapText="1"/>
    </xf>
    <xf numFmtId="0" fontId="59" fillId="33" borderId="14" xfId="45" applyFont="1" applyFill="1" applyBorder="1" applyAlignment="1">
      <alignment horizontal="left" vertical="top" wrapText="1"/>
    </xf>
    <xf numFmtId="0" fontId="59" fillId="33" borderId="13" xfId="45" applyFont="1" applyFill="1" applyBorder="1" applyAlignment="1">
      <alignment horizontal="left" vertical="top" wrapText="1"/>
    </xf>
    <xf numFmtId="0" fontId="59" fillId="33" borderId="12" xfId="45" applyFont="1" applyFill="1" applyBorder="1" applyAlignment="1">
      <alignment horizontal="left" vertical="top" wrapText="1"/>
    </xf>
    <xf numFmtId="0" fontId="61" fillId="0" borderId="14" xfId="45" applyFont="1" applyBorder="1" applyAlignment="1">
      <alignment horizontal="center" vertical="top" wrapText="1"/>
    </xf>
    <xf numFmtId="0" fontId="61" fillId="0" borderId="12" xfId="45" applyFont="1" applyBorder="1" applyAlignment="1">
      <alignment horizontal="center" vertical="top" wrapText="1"/>
    </xf>
    <xf numFmtId="1" fontId="58" fillId="0" borderId="14" xfId="45" applyNumberFormat="1" applyFont="1" applyBorder="1" applyAlignment="1">
      <alignment horizontal="center" vertical="top" shrinkToFit="1"/>
    </xf>
    <xf numFmtId="1" fontId="58" fillId="0" borderId="13" xfId="45" applyNumberFormat="1" applyFont="1" applyBorder="1" applyAlignment="1">
      <alignment horizontal="center" vertical="top" shrinkToFit="1"/>
    </xf>
    <xf numFmtId="1" fontId="58" fillId="0" borderId="12" xfId="45" applyNumberFormat="1" applyFont="1" applyBorder="1" applyAlignment="1">
      <alignment horizontal="center" vertical="top" shrinkToFit="1"/>
    </xf>
    <xf numFmtId="2" fontId="58" fillId="0" borderId="14" xfId="45" applyNumberFormat="1" applyFont="1" applyBorder="1" applyAlignment="1">
      <alignment horizontal="center" vertical="top" shrinkToFit="1"/>
    </xf>
    <xf numFmtId="2" fontId="58" fillId="0" borderId="12" xfId="45" applyNumberFormat="1" applyFont="1" applyBorder="1" applyAlignment="1">
      <alignment horizontal="center" vertical="top" shrinkToFit="1"/>
    </xf>
    <xf numFmtId="2" fontId="58" fillId="0" borderId="13" xfId="45" applyNumberFormat="1" applyFont="1" applyBorder="1" applyAlignment="1">
      <alignment horizontal="center" vertical="top" shrinkToFit="1"/>
    </xf>
    <xf numFmtId="0" fontId="59" fillId="33" borderId="14" xfId="45" applyFont="1" applyFill="1" applyBorder="1" applyAlignment="1">
      <alignment horizontal="left" vertical="top" wrapText="1" indent="1"/>
    </xf>
    <xf numFmtId="0" fontId="59" fillId="33" borderId="13" xfId="45" applyFont="1" applyFill="1" applyBorder="1" applyAlignment="1">
      <alignment horizontal="left" vertical="top" wrapText="1" indent="1"/>
    </xf>
    <xf numFmtId="0" fontId="59" fillId="33" borderId="12" xfId="45" applyFont="1" applyFill="1" applyBorder="1" applyAlignment="1">
      <alignment horizontal="left" vertical="top" wrapText="1" indent="1"/>
    </xf>
    <xf numFmtId="166" fontId="58" fillId="33" borderId="14" xfId="45" applyNumberFormat="1" applyFont="1" applyFill="1" applyBorder="1" applyAlignment="1">
      <alignment horizontal="left" vertical="top" shrinkToFit="1"/>
    </xf>
    <xf numFmtId="166" fontId="58" fillId="33" borderId="13" xfId="45" applyNumberFormat="1" applyFont="1" applyFill="1" applyBorder="1" applyAlignment="1">
      <alignment horizontal="left" vertical="top" shrinkToFit="1"/>
    </xf>
    <xf numFmtId="166" fontId="58" fillId="33" borderId="12" xfId="45" applyNumberFormat="1" applyFont="1" applyFill="1" applyBorder="1" applyAlignment="1">
      <alignment horizontal="left" vertical="top" shrinkToFit="1"/>
    </xf>
    <xf numFmtId="0" fontId="28" fillId="34" borderId="14" xfId="45" applyFont="1" applyFill="1" applyBorder="1" applyAlignment="1">
      <alignment horizontal="center" vertical="top" wrapText="1"/>
    </xf>
    <xf numFmtId="0" fontId="28" fillId="34" borderId="13" xfId="45" applyFont="1" applyFill="1" applyBorder="1" applyAlignment="1">
      <alignment horizontal="center" vertical="top" wrapText="1"/>
    </xf>
    <xf numFmtId="0" fontId="28" fillId="34" borderId="12" xfId="45" applyFont="1" applyFill="1" applyBorder="1" applyAlignment="1">
      <alignment horizontal="center" vertical="top" wrapText="1"/>
    </xf>
    <xf numFmtId="165" fontId="58" fillId="0" borderId="14" xfId="45" applyNumberFormat="1" applyFont="1" applyBorder="1" applyAlignment="1">
      <alignment horizontal="center" vertical="top" shrinkToFit="1"/>
    </xf>
    <xf numFmtId="165" fontId="58" fillId="0" borderId="12" xfId="45" applyNumberFormat="1" applyFont="1" applyBorder="1" applyAlignment="1">
      <alignment horizontal="center" vertical="top" shrinkToFit="1"/>
    </xf>
    <xf numFmtId="165" fontId="58" fillId="0" borderId="13" xfId="45" applyNumberFormat="1" applyFont="1" applyBorder="1" applyAlignment="1">
      <alignment horizontal="center" vertical="top" shrinkToFit="1"/>
    </xf>
    <xf numFmtId="168" fontId="58" fillId="0" borderId="14" xfId="45" applyNumberFormat="1" applyFont="1" applyBorder="1" applyAlignment="1">
      <alignment horizontal="center" vertical="top" shrinkToFit="1"/>
    </xf>
    <xf numFmtId="168" fontId="58" fillId="0" borderId="12" xfId="45" applyNumberFormat="1" applyFont="1" applyBorder="1" applyAlignment="1">
      <alignment horizontal="center" vertical="top" shrinkToFit="1"/>
    </xf>
    <xf numFmtId="164" fontId="58" fillId="0" borderId="14" xfId="45" applyNumberFormat="1" applyFont="1" applyBorder="1" applyAlignment="1">
      <alignment horizontal="center" vertical="top" shrinkToFit="1"/>
    </xf>
    <xf numFmtId="164" fontId="58" fillId="0" borderId="13" xfId="45" applyNumberFormat="1" applyFont="1" applyBorder="1" applyAlignment="1">
      <alignment horizontal="center" vertical="top" shrinkToFit="1"/>
    </xf>
    <xf numFmtId="164" fontId="58" fillId="0" borderId="12" xfId="45" applyNumberFormat="1" applyFont="1" applyBorder="1" applyAlignment="1">
      <alignment horizontal="center" vertical="top" shrinkToFit="1"/>
    </xf>
    <xf numFmtId="0" fontId="23" fillId="33" borderId="14" xfId="45" applyFill="1" applyBorder="1" applyAlignment="1">
      <alignment horizontal="left" vertical="top" wrapText="1"/>
    </xf>
    <xf numFmtId="0" fontId="23" fillId="33" borderId="13" xfId="45" applyFill="1" applyBorder="1" applyAlignment="1">
      <alignment horizontal="left" vertical="top" wrapText="1"/>
    </xf>
    <xf numFmtId="0" fontId="23" fillId="33" borderId="12" xfId="45" applyFill="1" applyBorder="1" applyAlignment="1">
      <alignment horizontal="left" vertical="top" wrapText="1"/>
    </xf>
    <xf numFmtId="0" fontId="59" fillId="33" borderId="14" xfId="45" applyFont="1" applyFill="1" applyBorder="1" applyAlignment="1">
      <alignment horizontal="left" vertical="center" wrapText="1"/>
    </xf>
    <xf numFmtId="0" fontId="59" fillId="33" borderId="13" xfId="45" applyFont="1" applyFill="1" applyBorder="1" applyAlignment="1">
      <alignment horizontal="left" vertical="center" wrapText="1"/>
    </xf>
    <xf numFmtId="0" fontId="59" fillId="33" borderId="12" xfId="45" applyFont="1" applyFill="1" applyBorder="1" applyAlignment="1">
      <alignment horizontal="left" vertical="center" wrapText="1"/>
    </xf>
    <xf numFmtId="165" fontId="58" fillId="0" borderId="14" xfId="45" applyNumberFormat="1" applyFont="1" applyBorder="1" applyAlignment="1">
      <alignment horizontal="center" vertical="center" shrinkToFit="1"/>
    </xf>
    <xf numFmtId="165" fontId="58" fillId="0" borderId="12" xfId="45" applyNumberFormat="1" applyFont="1" applyBorder="1" applyAlignment="1">
      <alignment horizontal="center" vertical="center" shrinkToFit="1"/>
    </xf>
    <xf numFmtId="2" fontId="58" fillId="0" borderId="14" xfId="45" applyNumberFormat="1" applyFont="1" applyBorder="1" applyAlignment="1">
      <alignment horizontal="center" vertical="center" shrinkToFit="1"/>
    </xf>
    <xf numFmtId="2" fontId="58" fillId="0" borderId="13" xfId="45" applyNumberFormat="1" applyFont="1" applyBorder="1" applyAlignment="1">
      <alignment horizontal="center" vertical="center" shrinkToFit="1"/>
    </xf>
    <xf numFmtId="2" fontId="58" fillId="0" borderId="12" xfId="45" applyNumberFormat="1" applyFont="1" applyBorder="1" applyAlignment="1">
      <alignment horizontal="center" vertical="center" shrinkToFit="1"/>
    </xf>
    <xf numFmtId="169" fontId="58" fillId="0" borderId="14" xfId="45" applyNumberFormat="1" applyFont="1" applyBorder="1" applyAlignment="1">
      <alignment horizontal="center" vertical="center" shrinkToFit="1"/>
    </xf>
    <xf numFmtId="169" fontId="58" fillId="0" borderId="12" xfId="45" applyNumberFormat="1" applyFont="1" applyBorder="1" applyAlignment="1">
      <alignment horizontal="center" vertical="center" shrinkToFit="1"/>
    </xf>
    <xf numFmtId="169" fontId="58" fillId="0" borderId="13" xfId="45" applyNumberFormat="1" applyFont="1" applyBorder="1" applyAlignment="1">
      <alignment horizontal="center" vertical="center" shrinkToFit="1"/>
    </xf>
    <xf numFmtId="167" fontId="58" fillId="0" borderId="14" xfId="45" applyNumberFormat="1" applyFont="1" applyBorder="1" applyAlignment="1">
      <alignment horizontal="center" vertical="center" shrinkToFit="1"/>
    </xf>
    <xf numFmtId="167" fontId="58" fillId="0" borderId="12" xfId="45" applyNumberFormat="1" applyFont="1" applyBorder="1" applyAlignment="1">
      <alignment horizontal="center" vertical="center" shrinkToFit="1"/>
    </xf>
    <xf numFmtId="1" fontId="58" fillId="0" borderId="14" xfId="45" applyNumberFormat="1" applyFont="1" applyBorder="1" applyAlignment="1">
      <alignment horizontal="center" vertical="center" shrinkToFit="1"/>
    </xf>
    <xf numFmtId="1" fontId="58" fillId="0" borderId="13" xfId="45" applyNumberFormat="1" applyFont="1" applyBorder="1" applyAlignment="1">
      <alignment horizontal="center" vertical="center" shrinkToFit="1"/>
    </xf>
    <xf numFmtId="1" fontId="58" fillId="0" borderId="12" xfId="45" applyNumberFormat="1" applyFont="1" applyBorder="1" applyAlignment="1">
      <alignment horizontal="center" vertical="center" shrinkToFit="1"/>
    </xf>
    <xf numFmtId="167" fontId="58" fillId="0" borderId="14" xfId="45" applyNumberFormat="1" applyFont="1" applyBorder="1" applyAlignment="1">
      <alignment horizontal="center" vertical="top" shrinkToFit="1"/>
    </xf>
    <xf numFmtId="167" fontId="58" fillId="0" borderId="12" xfId="45" applyNumberFormat="1" applyFont="1" applyBorder="1" applyAlignment="1">
      <alignment horizontal="center" vertical="top" shrinkToFit="1"/>
    </xf>
    <xf numFmtId="165" fontId="58" fillId="0" borderId="13" xfId="45" applyNumberFormat="1" applyFont="1" applyBorder="1" applyAlignment="1">
      <alignment horizontal="center" vertical="center" shrinkToFit="1"/>
    </xf>
    <xf numFmtId="0" fontId="23" fillId="0" borderId="0" xfId="45" applyAlignment="1">
      <alignment horizontal="left" vertical="top" wrapText="1" indent="5"/>
    </xf>
    <xf numFmtId="0" fontId="28" fillId="33" borderId="14" xfId="45" applyFont="1" applyFill="1" applyBorder="1" applyAlignment="1">
      <alignment horizontal="left" vertical="top" wrapText="1"/>
    </xf>
    <xf numFmtId="0" fontId="28" fillId="33" borderId="13" xfId="45" applyFont="1" applyFill="1" applyBorder="1" applyAlignment="1">
      <alignment horizontal="left" vertical="top" wrapText="1"/>
    </xf>
    <xf numFmtId="0" fontId="28" fillId="33" borderId="12" xfId="45" applyFont="1" applyFill="1" applyBorder="1" applyAlignment="1">
      <alignment horizontal="left" vertical="top" wrapText="1"/>
    </xf>
    <xf numFmtId="164" fontId="58" fillId="0" borderId="14" xfId="45" applyNumberFormat="1" applyFont="1" applyBorder="1" applyAlignment="1">
      <alignment horizontal="center" vertical="center" shrinkToFit="1"/>
    </xf>
    <xf numFmtId="164" fontId="58" fillId="0" borderId="13" xfId="45" applyNumberFormat="1" applyFont="1" applyBorder="1" applyAlignment="1">
      <alignment horizontal="center" vertical="center" shrinkToFit="1"/>
    </xf>
    <xf numFmtId="164" fontId="58" fillId="0" borderId="12" xfId="45" applyNumberFormat="1" applyFont="1" applyBorder="1" applyAlignment="1">
      <alignment horizontal="center" vertical="center" shrinkToFit="1"/>
    </xf>
    <xf numFmtId="0" fontId="38" fillId="33" borderId="14" xfId="45" applyFont="1" applyFill="1" applyBorder="1" applyAlignment="1">
      <alignment horizontal="left" vertical="top" wrapText="1"/>
    </xf>
    <xf numFmtId="0" fontId="38" fillId="33" borderId="13" xfId="45" applyFont="1" applyFill="1" applyBorder="1" applyAlignment="1">
      <alignment horizontal="left" vertical="top" wrapText="1"/>
    </xf>
    <xf numFmtId="0" fontId="38" fillId="33" borderId="12" xfId="45" applyFont="1" applyFill="1" applyBorder="1" applyAlignment="1">
      <alignment horizontal="left" vertical="top" wrapText="1"/>
    </xf>
    <xf numFmtId="0" fontId="23" fillId="0" borderId="0" xfId="45" applyAlignment="1">
      <alignment horizontal="left" vertical="center" wrapText="1" indent="5"/>
    </xf>
    <xf numFmtId="0" fontId="23" fillId="0" borderId="0" xfId="45" applyAlignment="1">
      <alignment horizontal="left" vertical="top" wrapText="1" indent="4"/>
    </xf>
    <xf numFmtId="0" fontId="28" fillId="32" borderId="14" xfId="45" applyFont="1" applyFill="1" applyBorder="1" applyAlignment="1">
      <alignment horizontal="center" vertical="top" wrapText="1"/>
    </xf>
    <xf numFmtId="0" fontId="28" fillId="32" borderId="13" xfId="45" applyFont="1" applyFill="1" applyBorder="1" applyAlignment="1">
      <alignment horizontal="center" vertical="top" wrapText="1"/>
    </xf>
    <xf numFmtId="0" fontId="28" fillId="32" borderId="12" xfId="45" applyFont="1" applyFill="1" applyBorder="1" applyAlignment="1">
      <alignment horizontal="center" vertical="top" wrapText="1"/>
    </xf>
    <xf numFmtId="0" fontId="28" fillId="32" borderId="14" xfId="45" applyFont="1" applyFill="1" applyBorder="1" applyAlignment="1">
      <alignment horizontal="left" vertical="center" wrapText="1" indent="1"/>
    </xf>
    <xf numFmtId="0" fontId="28" fillId="32" borderId="13" xfId="45" applyFont="1" applyFill="1" applyBorder="1" applyAlignment="1">
      <alignment horizontal="left" vertical="center" wrapText="1" indent="1"/>
    </xf>
    <xf numFmtId="0" fontId="28" fillId="32" borderId="12" xfId="45" applyFont="1" applyFill="1" applyBorder="1" applyAlignment="1">
      <alignment horizontal="left" vertical="center" wrapText="1" indent="1"/>
    </xf>
    <xf numFmtId="166" fontId="40" fillId="0" borderId="14" xfId="45" applyNumberFormat="1" applyFont="1" applyBorder="1" applyAlignment="1">
      <alignment horizontal="left" vertical="top" shrinkToFit="1"/>
    </xf>
    <xf numFmtId="166" fontId="40" fillId="0" borderId="13" xfId="45" applyNumberFormat="1" applyFont="1" applyBorder="1" applyAlignment="1">
      <alignment horizontal="left" vertical="top" shrinkToFit="1"/>
    </xf>
    <xf numFmtId="166" fontId="40" fillId="0" borderId="12" xfId="45" applyNumberFormat="1" applyFont="1" applyBorder="1" applyAlignment="1">
      <alignment horizontal="left" vertical="top" shrinkToFit="1"/>
    </xf>
    <xf numFmtId="0" fontId="38" fillId="0" borderId="14" xfId="45" applyFont="1" applyBorder="1" applyAlignment="1">
      <alignment horizontal="left" vertical="top" wrapText="1"/>
    </xf>
    <xf numFmtId="0" fontId="38" fillId="0" borderId="13" xfId="45" applyFont="1" applyBorder="1" applyAlignment="1">
      <alignment horizontal="left" vertical="top" wrapText="1"/>
    </xf>
    <xf numFmtId="0" fontId="38" fillId="0" borderId="12" xfId="45" applyFont="1" applyBorder="1" applyAlignment="1">
      <alignment horizontal="left" vertical="top" wrapText="1"/>
    </xf>
    <xf numFmtId="0" fontId="23" fillId="0" borderId="14" xfId="45" applyBorder="1" applyAlignment="1">
      <alignment horizontal="left" vertical="top" wrapText="1"/>
    </xf>
    <xf numFmtId="0" fontId="23" fillId="0" borderId="13" xfId="45" applyBorder="1" applyAlignment="1">
      <alignment horizontal="left" vertical="top" wrapText="1"/>
    </xf>
    <xf numFmtId="0" fontId="23" fillId="0" borderId="12" xfId="45" applyBorder="1" applyAlignment="1">
      <alignment horizontal="left" vertical="top" wrapText="1"/>
    </xf>
    <xf numFmtId="0" fontId="38" fillId="0" borderId="14" xfId="45" applyFont="1" applyBorder="1" applyAlignment="1">
      <alignment horizontal="left" vertical="top" wrapText="1" indent="1"/>
    </xf>
    <xf numFmtId="0" fontId="38" fillId="0" borderId="13" xfId="45" applyFont="1" applyBorder="1" applyAlignment="1">
      <alignment horizontal="left" vertical="top" wrapText="1" indent="1"/>
    </xf>
    <xf numFmtId="0" fontId="38" fillId="0" borderId="12" xfId="45" applyFont="1" applyBorder="1" applyAlignment="1">
      <alignment horizontal="left" vertical="top" wrapText="1" inden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1 2" xfId="43" xr:uid="{00000000-0005-0000-0000-00001E000000}"/>
    <cellStyle name="Heading 2" xfId="3" builtinId="17" customBuiltin="1"/>
    <cellStyle name="Heading 2 2" xfId="44" xr:uid="{00000000-0005-0000-0000-000020000000}"/>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2" xr:uid="{00000000-0005-0000-0000-000027000000}"/>
    <cellStyle name="Normal 3" xfId="45" xr:uid="{00000000-0005-0000-0000-000028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ont>
        <b val="0"/>
        <i val="0"/>
        <strike val="0"/>
        <condense val="0"/>
        <extend val="0"/>
        <outline val="0"/>
        <shadow val="0"/>
        <u val="none"/>
        <vertAlign val="baseline"/>
        <sz val="12"/>
        <color rgb="FF000000"/>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0" formatCode="General"/>
      <alignment horizontal="right" vertical="bottom" textRotation="0" wrapText="1" indent="0" justifyLastLine="0" shrinkToFit="0" readingOrder="0"/>
    </dxf>
    <dxf>
      <font>
        <sz val="12"/>
        <name val="Arial"/>
        <family val="2"/>
      </font>
      <alignment horizontal="left" vertical="bottom" textRotation="0" wrapText="1"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dxf>
    <dxf>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0" formatCode="General"/>
      <alignment horizontal="righ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419098</xdr:colOff>
      <xdr:row>0</xdr:row>
      <xdr:rowOff>126111</xdr:rowOff>
    </xdr:from>
    <xdr:ext cx="1181099" cy="829309"/>
    <xdr:pic>
      <xdr:nvPicPr>
        <xdr:cNvPr id="2" name="image1.jpeg">
          <a:extLst>
            <a:ext uri="{FF2B5EF4-FFF2-40B4-BE49-F238E27FC236}">
              <a16:creationId xmlns:a16="http://schemas.microsoft.com/office/drawing/2014/main" id="{1249AB18-7088-43BF-B0FA-8D1E8C92BE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77048" y="126111"/>
          <a:ext cx="1181099" cy="829309"/>
        </a:xfrm>
        <a:prstGeom prst="rect">
          <a:avLst/>
        </a:prstGeom>
      </xdr:spPr>
    </xdr:pic>
    <xdr:clientData/>
  </xdr:oneCellAnchor>
  <xdr:oneCellAnchor>
    <xdr:from>
      <xdr:col>3</xdr:col>
      <xdr:colOff>104774</xdr:colOff>
      <xdr:row>0</xdr:row>
      <xdr:rowOff>984630</xdr:rowOff>
    </xdr:from>
    <xdr:ext cx="1812288" cy="114299"/>
    <xdr:pic>
      <xdr:nvPicPr>
        <xdr:cNvPr id="3" name="image2.jpeg">
          <a:extLst>
            <a:ext uri="{FF2B5EF4-FFF2-40B4-BE49-F238E27FC236}">
              <a16:creationId xmlns:a16="http://schemas.microsoft.com/office/drawing/2014/main" id="{139EB542-507E-4AE5-ACB1-05D640F740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62724" y="984630"/>
          <a:ext cx="1812288" cy="11429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463600</xdr:colOff>
      <xdr:row>43</xdr:row>
      <xdr:rowOff>323343</xdr:rowOff>
    </xdr:from>
    <xdr:ext cx="1829435" cy="9525"/>
    <xdr:sp macro="" textlink="">
      <xdr:nvSpPr>
        <xdr:cNvPr id="2" name="Shape 2">
          <a:extLst>
            <a:ext uri="{FF2B5EF4-FFF2-40B4-BE49-F238E27FC236}">
              <a16:creationId xmlns:a16="http://schemas.microsoft.com/office/drawing/2014/main" id="{D906508F-F615-4829-9917-2D89F27D69A4}"/>
            </a:ext>
          </a:extLst>
        </xdr:cNvPr>
        <xdr:cNvSpPr/>
      </xdr:nvSpPr>
      <xdr:spPr>
        <a:xfrm>
          <a:off x="465505" y="7547103"/>
          <a:ext cx="1829435" cy="9525"/>
        </a:xfrm>
        <a:custGeom>
          <a:avLst/>
          <a:gdLst/>
          <a:ahLst/>
          <a:cxnLst/>
          <a:rect l="0" t="0" r="0" b="0"/>
          <a:pathLst>
            <a:path w="1829435" h="9525">
              <a:moveTo>
                <a:pt x="1829054" y="0"/>
              </a:moveTo>
              <a:lnTo>
                <a:pt x="0" y="0"/>
              </a:lnTo>
              <a:lnTo>
                <a:pt x="0" y="9143"/>
              </a:lnTo>
              <a:lnTo>
                <a:pt x="1829054" y="9143"/>
              </a:lnTo>
              <a:lnTo>
                <a:pt x="1829054" y="0"/>
              </a:lnTo>
              <a:close/>
            </a:path>
          </a:pathLst>
        </a:custGeom>
        <a:solidFill>
          <a:srgbClr val="000000"/>
        </a:solidFill>
      </xdr:spPr>
    </xdr:sp>
    <xdr:clientData/>
  </xdr:oneCellAnchor>
  <xdr:oneCellAnchor>
    <xdr:from>
      <xdr:col>0</xdr:col>
      <xdr:colOff>463600</xdr:colOff>
      <xdr:row>75</xdr:row>
      <xdr:rowOff>611376</xdr:rowOff>
    </xdr:from>
    <xdr:ext cx="1829435" cy="9525"/>
    <xdr:sp macro="" textlink="">
      <xdr:nvSpPr>
        <xdr:cNvPr id="3" name="Shape 3">
          <a:extLst>
            <a:ext uri="{FF2B5EF4-FFF2-40B4-BE49-F238E27FC236}">
              <a16:creationId xmlns:a16="http://schemas.microsoft.com/office/drawing/2014/main" id="{675BBFD7-DE70-476D-A5D6-A8901CF49AFE}"/>
            </a:ext>
          </a:extLst>
        </xdr:cNvPr>
        <xdr:cNvSpPr/>
      </xdr:nvSpPr>
      <xdr:spPr>
        <a:xfrm>
          <a:off x="465505" y="13031976"/>
          <a:ext cx="1829435" cy="9525"/>
        </a:xfrm>
        <a:custGeom>
          <a:avLst/>
          <a:gdLst/>
          <a:ahLst/>
          <a:cxnLst/>
          <a:rect l="0" t="0" r="0" b="0"/>
          <a:pathLst>
            <a:path w="1829435" h="9525">
              <a:moveTo>
                <a:pt x="1829054" y="0"/>
              </a:moveTo>
              <a:lnTo>
                <a:pt x="0" y="0"/>
              </a:lnTo>
              <a:lnTo>
                <a:pt x="0" y="9144"/>
              </a:lnTo>
              <a:lnTo>
                <a:pt x="1829054" y="9144"/>
              </a:lnTo>
              <a:lnTo>
                <a:pt x="1829054" y="0"/>
              </a:lnTo>
              <a:close/>
            </a:path>
          </a:pathLst>
        </a:custGeom>
        <a:solidFill>
          <a:srgbClr val="000000"/>
        </a:solidFill>
      </xdr:spPr>
    </xdr:sp>
    <xdr:clientData/>
  </xdr:oneCellAnchor>
  <xdr:oneCellAnchor>
    <xdr:from>
      <xdr:col>0</xdr:col>
      <xdr:colOff>0</xdr:colOff>
      <xdr:row>78</xdr:row>
      <xdr:rowOff>1214372</xdr:rowOff>
    </xdr:from>
    <xdr:ext cx="1829435" cy="9525"/>
    <xdr:sp macro="" textlink="">
      <xdr:nvSpPr>
        <xdr:cNvPr id="4" name="Shape 4">
          <a:extLst>
            <a:ext uri="{FF2B5EF4-FFF2-40B4-BE49-F238E27FC236}">
              <a16:creationId xmlns:a16="http://schemas.microsoft.com/office/drawing/2014/main" id="{19711BC3-74C6-486D-A021-1B4C0C329372}"/>
            </a:ext>
          </a:extLst>
        </xdr:cNvPr>
        <xdr:cNvSpPr/>
      </xdr:nvSpPr>
      <xdr:spPr>
        <a:xfrm>
          <a:off x="0" y="13547342"/>
          <a:ext cx="1829435" cy="9525"/>
        </a:xfrm>
        <a:custGeom>
          <a:avLst/>
          <a:gdLst/>
          <a:ahLst/>
          <a:cxnLst/>
          <a:rect l="0" t="0" r="0" b="0"/>
          <a:pathLst>
            <a:path w="1829435" h="9525">
              <a:moveTo>
                <a:pt x="1829054" y="0"/>
              </a:moveTo>
              <a:lnTo>
                <a:pt x="0" y="0"/>
              </a:lnTo>
              <a:lnTo>
                <a:pt x="0" y="9144"/>
              </a:lnTo>
              <a:lnTo>
                <a:pt x="1829054" y="9144"/>
              </a:lnTo>
              <a:lnTo>
                <a:pt x="1829054" y="0"/>
              </a:lnTo>
              <a:close/>
            </a:path>
          </a:pathLst>
        </a:custGeom>
        <a:solidFill>
          <a:srgbClr val="000000"/>
        </a:solidFill>
      </xdr:spPr>
    </xdr:sp>
    <xdr:clientData/>
  </xdr:oneCellAnchor>
  <xdr:oneCellAnchor>
    <xdr:from>
      <xdr:col>0</xdr:col>
      <xdr:colOff>5067</xdr:colOff>
      <xdr:row>82</xdr:row>
      <xdr:rowOff>1083309</xdr:rowOff>
    </xdr:from>
    <xdr:ext cx="1829435" cy="9525"/>
    <xdr:sp macro="" textlink="">
      <xdr:nvSpPr>
        <xdr:cNvPr id="5" name="Shape 5">
          <a:extLst>
            <a:ext uri="{FF2B5EF4-FFF2-40B4-BE49-F238E27FC236}">
              <a16:creationId xmlns:a16="http://schemas.microsoft.com/office/drawing/2014/main" id="{5C5E8B81-19FD-424B-8C07-6B1186132FD2}"/>
            </a:ext>
          </a:extLst>
        </xdr:cNvPr>
        <xdr:cNvSpPr/>
      </xdr:nvSpPr>
      <xdr:spPr>
        <a:xfrm>
          <a:off x="6972" y="14231619"/>
          <a:ext cx="1829435" cy="9525"/>
        </a:xfrm>
        <a:custGeom>
          <a:avLst/>
          <a:gdLst/>
          <a:ahLst/>
          <a:cxnLst/>
          <a:rect l="0" t="0" r="0" b="0"/>
          <a:pathLst>
            <a:path w="1829435" h="9525">
              <a:moveTo>
                <a:pt x="1829054" y="0"/>
              </a:moveTo>
              <a:lnTo>
                <a:pt x="0" y="0"/>
              </a:lnTo>
              <a:lnTo>
                <a:pt x="0" y="9143"/>
              </a:lnTo>
              <a:lnTo>
                <a:pt x="1829054" y="9143"/>
              </a:lnTo>
              <a:lnTo>
                <a:pt x="1829054" y="0"/>
              </a:lnTo>
              <a:close/>
            </a:path>
          </a:pathLst>
        </a:custGeom>
        <a:solidFill>
          <a:srgbClr val="000000"/>
        </a:solidFill>
      </xdr:spPr>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Estuaries_and_coastal_waters_environmental_quality_standards6" displayName="Estuaries_and_coastal_waters_environmental_quality_standards6" ref="A3:E155" totalsRowShown="0">
  <autoFilter ref="A3:E155" xr:uid="{00000000-0009-0000-0100-000005000000}"/>
  <sortState xmlns:xlrd2="http://schemas.microsoft.com/office/spreadsheetml/2017/richdata2" ref="A4:E155">
    <sortCondition ref="A4:A155"/>
  </sortState>
  <tableColumns count="5">
    <tableColumn id="1" xr3:uid="{00000000-0010-0000-0000-000001000000}" name="Substance"/>
    <tableColumn id="6" xr3:uid="{00000000-0010-0000-0000-000006000000}" name="Annual average environmental quality standard (EQS) (micrograms per litre)" dataDxfId="10" dataCellStyle="Normal 2">
      <calculatedColumnFormul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calculatedColumnFormula>
    </tableColumn>
    <tableColumn id="7" xr3:uid="{00000000-0010-0000-0000-000007000000}" name="Maximum allowable concentration environmental quality standard (EQS) (micrograms per litre)" dataDxfId="9" dataCellStyle="Normal 2">
      <calculatedColumnFormul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calculatedColumnFormula>
    </tableColumn>
    <tableColumn id="8" xr3:uid="{00000000-0010-0000-0000-000008000000}" name="Animals and plants (micrograms per kilogram)" dataDxfId="8" dataCellStyle="Normal 2">
      <calculatedColumnFormula>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calculatedColumnFormula>
    </tableColumn>
    <tableColumn id="9" xr3:uid="{00000000-0010-0000-0000-000009000000}" name="Category of environmental quality standard" dataDxfId="7">
      <calculatedColumnFormul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Table9" displayName="Table9" ref="A3:E159" totalsRowShown="0" headerRowDxfId="6" dataDxfId="5">
  <autoFilter ref="A3:E159" xr:uid="{00000000-0009-0000-0100-000009000000}"/>
  <sortState xmlns:xlrd2="http://schemas.microsoft.com/office/spreadsheetml/2017/richdata2" ref="A4:E159">
    <sortCondition ref="A4:A159"/>
  </sortState>
  <tableColumns count="5">
    <tableColumn id="1" xr3:uid="{00000000-0010-0000-0100-000001000000}" name="Substance" dataDxfId="4" dataCellStyle="Normal 2"/>
    <tableColumn id="7" xr3:uid="{00000000-0010-0000-0100-000007000000}" name="Annual average environmental quality standard (EQS) (micrograms per litre)" dataDxfId="3" dataCellStyle="Normal 2">
      <calculatedColumnFormula>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calculatedColumnFormula>
    </tableColumn>
    <tableColumn id="8" xr3:uid="{00000000-0010-0000-0100-000008000000}" name="Maximum allowable concentration environmental quality standard (EQS) (micrograms per litre)" dataDxfId="2" dataCellStyle="Normal 2">
      <calculatedColumnFormula>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calculatedColumnFormula>
    </tableColumn>
    <tableColumn id="9" xr3:uid="{00000000-0010-0000-0100-000009000000}" name="Animals and plants (micrograms per kilogram)" dataDxfId="1" dataCellStyle="Normal 2">
      <calculatedColumnFormula>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calculatedColumnFormula>
    </tableColumn>
    <tableColumn id="10" xr3:uid="{00000000-0010-0000-0100-00000A000000}" name="Category of environmental quality standard" dataDxfId="0" dataCellStyle="Normal 2">
      <calculatedColumnFormula>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Estuaries_and_coastal_waters_environmental_quality_standards" displayName="Estuaries_and_coastal_waters_environmental_quality_standards" ref="A5:E61" totalsRowShown="0">
  <tableColumns count="5">
    <tableColumn id="1" xr3:uid="{00000000-0010-0000-0200-000001000000}" name="Substance"/>
    <tableColumn id="2" xr3:uid="{00000000-0010-0000-0200-000002000000}" name="Annual average environmental quality standard (EQS) (micrograms per litre)"/>
    <tableColumn id="3" xr3:uid="{00000000-0010-0000-0200-000003000000}" name="Maximum allowable concentration environmental quality standard (EQS) (micrograms per litre)"/>
    <tableColumn id="4" xr3:uid="{00000000-0010-0000-0200-000004000000}" name="Animals and plants (micrograms per kilogram)"/>
    <tableColumn id="5" xr3:uid="{00000000-0010-0000-0200-000005000000}" name="Category of environmental quality standard"/>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Estuaries_and_coastal_waters_specific_pollutants" displayName="Estuaries_and_coastal_waters_specific_pollutants" ref="A4:D100" totalsRowShown="0">
  <tableColumns count="4">
    <tableColumn id="1" xr3:uid="{00000000-0010-0000-0300-000001000000}" name="Substance"/>
    <tableColumn id="2" xr3:uid="{00000000-0010-0000-0300-000002000000}" name="Annual average environmental quality standard (EQS) (micrograms per litre)"/>
    <tableColumn id="3" xr3:uid="{00000000-0010-0000-0300-000003000000}" name="Maximum allowable concentration environmental quality standard (EQS) (micrograms per litre)"/>
    <tableColumn id="4" xr3:uid="{00000000-0010-0000-0300-000004000000}" name="Category of environmental quality standard"/>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Freshwater_priority_substances" displayName="Freshwater_priority_substances" ref="A2:E65" headerRowCount="0" totalsRowShown="0">
  <tableColumns count="5">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 id="5" xr3:uid="{00000000-0010-0000-0400-000005000000}" name="Column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Fresh_waters_specific_pollutants" displayName="Fresh_waters_specific_pollutants" ref="A4:D100" totalsRowShown="0">
  <tableColumns count="4">
    <tableColumn id="1" xr3:uid="{00000000-0010-0000-0500-000001000000}" name="Substance"/>
    <tableColumn id="2" xr3:uid="{00000000-0010-0000-0500-000002000000}" name="Annual average environmental quality standard (EQS) (micrograms per litre)"/>
    <tableColumn id="3" xr3:uid="{00000000-0010-0000-0500-000003000000}" name="Maximum allowable concentration environmental quality standard (EQS) (micrograms per litre)"/>
    <tableColumn id="4" xr3:uid="{00000000-0010-0000-0500-000004000000}" name="Category of environmental quality standard"/>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who.int/water_sanitation_health/dwq/en/"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wfduk.org/sites/default/files/Media/Assessing%20the%20status%20of%20the%20water%20environm" TargetMode="External"/><Relationship Id="rId1" Type="http://schemas.openxmlformats.org/officeDocument/2006/relationships/hyperlink" Target="http://www.wfduk.org/stakeholders/methodology-determination-hazardo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F158"/>
  <sheetViews>
    <sheetView workbookViewId="0">
      <selection activeCell="A22" sqref="A22"/>
    </sheetView>
  </sheetViews>
  <sheetFormatPr defaultRowHeight="15.6"/>
  <cols>
    <col min="1" max="1" width="51.5546875" style="8" customWidth="1"/>
    <col min="2" max="4" width="38.109375" style="9" customWidth="1"/>
    <col min="5" max="5" width="41.44140625" style="10" customWidth="1"/>
  </cols>
  <sheetData>
    <row r="1" spans="1:5" ht="18">
      <c r="A1" s="1" t="s">
        <v>0</v>
      </c>
      <c r="B1" s="2"/>
      <c r="C1" s="2"/>
      <c r="D1" s="2"/>
      <c r="E1" s="3"/>
    </row>
    <row r="2" spans="1:5">
      <c r="A2" s="4" t="s">
        <v>1</v>
      </c>
      <c r="B2" s="5"/>
      <c r="C2" s="5"/>
      <c r="D2" s="5"/>
      <c r="E2" s="6"/>
    </row>
    <row r="3" spans="1:5" ht="46.5">
      <c r="A3" s="7" t="s">
        <v>2</v>
      </c>
      <c r="B3" s="7" t="s">
        <v>3</v>
      </c>
      <c r="C3" s="7" t="s">
        <v>4</v>
      </c>
      <c r="D3" s="7" t="s">
        <v>5</v>
      </c>
      <c r="E3" s="7" t="s">
        <v>6</v>
      </c>
    </row>
    <row r="4" spans="1:5">
      <c r="A4" s="18" t="s">
        <v>7</v>
      </c>
      <c r="B4"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100</v>
      </c>
      <c r="C4"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4"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4"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5" spans="1:5">
      <c r="A5" s="18" t="s">
        <v>8</v>
      </c>
      <c r="B5"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300</v>
      </c>
      <c r="C5"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5"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6" spans="1:5">
      <c r="A6" s="8" t="s">
        <v>9</v>
      </c>
      <c r="B6"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10</v>
      </c>
      <c r="C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6"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row>
    <row r="7" spans="1:5">
      <c r="A7" s="18" t="s">
        <v>10</v>
      </c>
      <c r="B7"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0.42</v>
      </c>
      <c r="C7"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6 (95th percentile)</v>
      </c>
      <c r="D7"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row>
    <row r="8" spans="1:5">
      <c r="A8" s="18" t="s">
        <v>11</v>
      </c>
      <c r="B8"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0.3</v>
      </c>
      <c r="C8"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1.3 (95th percentile)</v>
      </c>
      <c r="D8"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row>
    <row r="9" spans="1:5">
      <c r="A9" s="18" t="s">
        <v>12</v>
      </c>
      <c r="B9"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50</v>
      </c>
      <c r="C9"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9"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10" spans="1:5">
      <c r="A10" s="18" t="s">
        <v>13</v>
      </c>
      <c r="B10"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0.2</v>
      </c>
      <c r="C10"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5.4 (95th percentile)</v>
      </c>
      <c r="D10"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row>
    <row r="11" spans="1:5" ht="30.95">
      <c r="A11" s="18" t="s">
        <v>14</v>
      </c>
      <c r="B11"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50</v>
      </c>
      <c r="C11"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250</v>
      </c>
      <c r="D11"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12" spans="1:5">
      <c r="A12" s="18" t="s">
        <v>15</v>
      </c>
      <c r="B12"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40</v>
      </c>
      <c r="C12"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2"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13" spans="1:5">
      <c r="A13" s="18" t="s">
        <v>16</v>
      </c>
      <c r="B13"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3.0000000000000001E-3</v>
      </c>
      <c r="C13"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0.01</v>
      </c>
      <c r="D13"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14" spans="1:5">
      <c r="A14" s="8" t="s">
        <v>17</v>
      </c>
      <c r="B14"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1.2E-2</v>
      </c>
      <c r="C14"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1.2E-2</v>
      </c>
      <c r="D14"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row>
    <row r="15" spans="1:5">
      <c r="A15" s="8" t="s">
        <v>18</v>
      </c>
      <c r="B15"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0.3</v>
      </c>
      <c r="C15"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0.7</v>
      </c>
      <c r="D15"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row>
    <row r="16" spans="1:5">
      <c r="A16" s="18" t="s">
        <v>19</v>
      </c>
      <c r="B16"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21</v>
      </c>
      <c r="C16"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6"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row>
    <row r="17" spans="1:5">
      <c r="A17" s="8" t="s">
        <v>20</v>
      </c>
      <c r="B17"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0.1</v>
      </c>
      <c r="C17"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0.1</v>
      </c>
      <c r="D17"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row>
    <row r="18" spans="1:5">
      <c r="A18" s="18" t="s">
        <v>21</v>
      </c>
      <c r="B18"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25</v>
      </c>
      <c r="C18"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8"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row>
    <row r="19" spans="1:5">
      <c r="A19" s="8" t="s">
        <v>22</v>
      </c>
      <c r="B19"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0.6</v>
      </c>
      <c r="C19"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2</v>
      </c>
      <c r="D19"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row>
    <row r="20" spans="1:5">
      <c r="A20" s="18" t="s">
        <v>23</v>
      </c>
      <c r="B20"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0.01</v>
      </c>
      <c r="C20"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20"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2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21" spans="1:5">
      <c r="A21" s="18" t="s">
        <v>24</v>
      </c>
      <c r="B21"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500</v>
      </c>
      <c r="C21"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21"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2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22" spans="1:5">
      <c r="A22" s="8" t="s">
        <v>25</v>
      </c>
      <c r="B22"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8</v>
      </c>
      <c r="C22"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50</v>
      </c>
      <c r="D22"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2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row>
    <row r="23" spans="1:5" ht="30.95">
      <c r="A23" s="8" t="s">
        <v>26</v>
      </c>
      <c r="B2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23"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2.7E-2</v>
      </c>
      <c r="D23"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2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row>
    <row r="24" spans="1:5" ht="30.95">
      <c r="A24" s="8" t="s">
        <v>27</v>
      </c>
      <c r="B2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24"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1.7000000000000001E-2</v>
      </c>
      <c r="D24"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2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row>
    <row r="25" spans="1:5" ht="30.95">
      <c r="A25" s="8" t="s">
        <v>28</v>
      </c>
      <c r="B2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25"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8.1999999999999998E-4</v>
      </c>
      <c r="D25"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2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row>
    <row r="26" spans="1:5" ht="30.95">
      <c r="A26" s="8" t="s">
        <v>29</v>
      </c>
      <c r="B2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26"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1.7000000000000001E-2</v>
      </c>
      <c r="D26"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2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row>
    <row r="27" spans="1:5">
      <c r="A27" s="18" t="s">
        <v>30</v>
      </c>
      <c r="B27"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0.75</v>
      </c>
      <c r="C27"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10 (95th percentile)</v>
      </c>
      <c r="D27"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2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row>
    <row r="28" spans="1:5">
      <c r="A28" s="8" t="s">
        <v>31</v>
      </c>
      <c r="B28"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1.1999999999999999E-3</v>
      </c>
      <c r="C28"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4.0000000000000001E-3</v>
      </c>
      <c r="D28"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2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row>
    <row r="29" spans="1:5">
      <c r="A29" s="18" t="s">
        <v>32</v>
      </c>
      <c r="B29"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25</v>
      </c>
      <c r="C29"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29"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2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30" spans="1:5">
      <c r="A30" s="56" t="s">
        <v>33</v>
      </c>
      <c r="B30" s="65">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7000</v>
      </c>
      <c r="C30" s="65"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30"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3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31" spans="1:5" ht="30.95">
      <c r="A31" s="8" t="s">
        <v>34</v>
      </c>
      <c r="B3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31"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1.4E-2</v>
      </c>
      <c r="D31"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0.0085 in fish</v>
      </c>
      <c r="E3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row>
    <row r="32" spans="1:5">
      <c r="A32" s="18" t="s">
        <v>35</v>
      </c>
      <c r="B32"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32"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10</v>
      </c>
      <c r="D32"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3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33" spans="1:5">
      <c r="A33" s="18" t="s">
        <v>36</v>
      </c>
      <c r="B33"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100</v>
      </c>
      <c r="C33"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1000</v>
      </c>
      <c r="D33" s="65"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3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34" spans="1:5">
      <c r="A34" s="8" t="s">
        <v>37</v>
      </c>
      <c r="B34"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0.4</v>
      </c>
      <c r="C34"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1.4</v>
      </c>
      <c r="D34"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3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row>
    <row r="35" spans="1:5">
      <c r="A35" s="8" t="s">
        <v>38</v>
      </c>
      <c r="B35"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0.2</v>
      </c>
      <c r="C3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35"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3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row>
    <row r="36" spans="1:5">
      <c r="A36" s="18" t="s">
        <v>39</v>
      </c>
      <c r="B36"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36"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36"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3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row>
    <row r="37" spans="1:5">
      <c r="A37" s="8" t="s">
        <v>40</v>
      </c>
      <c r="B37"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12</v>
      </c>
      <c r="C3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37"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3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OP</v>
      </c>
    </row>
    <row r="38" spans="1:5">
      <c r="A38" s="8" t="s">
        <v>41</v>
      </c>
      <c r="B38"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0.1</v>
      </c>
      <c r="C38"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0.3</v>
      </c>
      <c r="D38"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3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row>
    <row r="39" spans="1:5">
      <c r="A39" s="18" t="s">
        <v>42</v>
      </c>
      <c r="B39"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39"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39"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3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40" spans="1:5" ht="30.95">
      <c r="A40" s="18" t="s">
        <v>43</v>
      </c>
      <c r="B40"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40"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10 (95th percentile concentration of total residual oxidant)</v>
      </c>
      <c r="D40"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4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row>
    <row r="41" spans="1:5">
      <c r="A41" s="18" t="s">
        <v>44</v>
      </c>
      <c r="B41"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10</v>
      </c>
      <c r="C41"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41"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4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42" spans="1:5">
      <c r="A42" s="18" t="s">
        <v>45</v>
      </c>
      <c r="B42"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42"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42"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4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row>
    <row r="43" spans="1:5">
      <c r="A43" s="18" t="s">
        <v>46</v>
      </c>
      <c r="B43"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v>
      </c>
      <c r="C43"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43"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4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44" spans="1:5">
      <c r="A44" s="18" t="s">
        <v>47</v>
      </c>
      <c r="B44"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10</v>
      </c>
      <c r="C44"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40</v>
      </c>
      <c r="D44"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4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45" spans="1:5">
      <c r="A45" s="8" t="s">
        <v>48</v>
      </c>
      <c r="B45"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0.03</v>
      </c>
      <c r="C45"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0.1</v>
      </c>
      <c r="D45"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4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row>
    <row r="46" spans="1:5">
      <c r="A46" s="18" t="s">
        <v>49</v>
      </c>
      <c r="B46"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46"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46"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4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row>
    <row r="47" spans="1:5">
      <c r="A47" s="18" t="s">
        <v>50</v>
      </c>
      <c r="B47"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0.6</v>
      </c>
      <c r="C47"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32 (95th percentile)</v>
      </c>
      <c r="D47"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4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row>
    <row r="48" spans="1:5">
      <c r="A48" s="18" t="s">
        <v>51</v>
      </c>
      <c r="B48"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3</v>
      </c>
      <c r="C48"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100</v>
      </c>
      <c r="D48"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4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49" spans="1:6" ht="30.95">
      <c r="A49" s="57" t="s">
        <v>52</v>
      </c>
      <c r="B49" s="66"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 xml:space="preserve"> 3.76 + (2.677 x ((DOC/2) –0.5)) μg/l </v>
      </c>
      <c r="C49"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49"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4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row>
    <row r="50" spans="1:6" ht="30.95">
      <c r="A50" s="18" t="s">
        <v>53</v>
      </c>
      <c r="B50"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3.76</v>
      </c>
      <c r="C50"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50"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5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row>
    <row r="51" spans="1:6">
      <c r="A51" s="18" t="s">
        <v>54</v>
      </c>
      <c r="B51"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0.03</v>
      </c>
      <c r="C51"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0.1</v>
      </c>
      <c r="D51"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5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52" spans="1:6">
      <c r="A52" s="18" t="s">
        <v>55</v>
      </c>
      <c r="B52"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v>
      </c>
      <c r="C52"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5 (95th percentile)</v>
      </c>
      <c r="D52"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5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row>
    <row r="53" spans="1:6">
      <c r="A53" s="8" t="s">
        <v>56</v>
      </c>
      <c r="B53"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2.5000000000000001E-3</v>
      </c>
      <c r="C53"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1.6E-2</v>
      </c>
      <c r="D53"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5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row>
    <row r="54" spans="1:6" ht="30.95">
      <c r="A54" s="8" t="s">
        <v>57</v>
      </c>
      <c r="B54"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5.0000000000000001E-3</v>
      </c>
      <c r="C5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54"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5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OP</v>
      </c>
    </row>
    <row r="55" spans="1:6">
      <c r="A55" s="18" t="s">
        <v>58</v>
      </c>
      <c r="B55"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55"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0.001 (95th percentile)</v>
      </c>
      <c r="D55"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5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56" spans="1:6">
      <c r="A56" s="8" t="s">
        <v>59</v>
      </c>
      <c r="B5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8 x 10-6</v>
      </c>
      <c r="C56" s="67"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6 x 10-5</v>
      </c>
      <c r="D56"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5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row>
    <row r="57" spans="1:6">
      <c r="A57" s="18" t="s">
        <v>59</v>
      </c>
      <c r="B57"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8 x 10-6</v>
      </c>
      <c r="C57"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6 x 10-5</v>
      </c>
      <c r="D57"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5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row>
    <row r="58" spans="1:6">
      <c r="A58" s="8" t="s">
        <v>60</v>
      </c>
      <c r="B58"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2.5000000000000001E-2</v>
      </c>
      <c r="C5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58"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5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OP</v>
      </c>
    </row>
    <row r="59" spans="1:6">
      <c r="A59" s="18" t="s">
        <v>61</v>
      </c>
      <c r="B59"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0.5</v>
      </c>
      <c r="C59"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59"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5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row>
    <row r="60" spans="1:6">
      <c r="A60" s="8" t="s">
        <v>62</v>
      </c>
      <c r="B60"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1.3</v>
      </c>
      <c r="C6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60"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6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60" s="10"/>
    </row>
    <row r="61" spans="1:6">
      <c r="A61" s="18" t="s">
        <v>63</v>
      </c>
      <c r="B61"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0.01</v>
      </c>
      <c r="C61"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0.26 (95th percentile)</v>
      </c>
      <c r="D61"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6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c r="F61" s="10"/>
    </row>
    <row r="62" spans="1:6">
      <c r="A62" s="18" t="s">
        <v>64</v>
      </c>
      <c r="B62"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8</v>
      </c>
      <c r="C62"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40</v>
      </c>
      <c r="D62"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6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62" s="10"/>
    </row>
    <row r="63" spans="1:6">
      <c r="A63" s="18" t="s">
        <v>65</v>
      </c>
      <c r="B63"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20</v>
      </c>
      <c r="C63"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200</v>
      </c>
      <c r="D63"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6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63" s="10"/>
    </row>
    <row r="64" spans="1:6">
      <c r="A64" s="8" t="s">
        <v>66</v>
      </c>
      <c r="B64"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20</v>
      </c>
      <c r="C6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64"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6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c r="F64" s="10"/>
    </row>
    <row r="65" spans="1:6">
      <c r="A65" s="8" t="s">
        <v>67</v>
      </c>
      <c r="B6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6 x 10-5</v>
      </c>
      <c r="C65" s="67"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7 x 10-5</v>
      </c>
      <c r="D65"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6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c r="F65" s="10"/>
    </row>
    <row r="66" spans="1:6">
      <c r="A66" s="18" t="s">
        <v>67</v>
      </c>
      <c r="B66"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6 x 10-5</v>
      </c>
      <c r="C66"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7 x 10-5</v>
      </c>
      <c r="D66"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6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c r="F66" s="10"/>
    </row>
    <row r="67" spans="1:6">
      <c r="A67" s="8" t="s">
        <v>68</v>
      </c>
      <c r="B6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3.2 x 10-5</v>
      </c>
      <c r="C6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67"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33 µg/kg in fish</v>
      </c>
      <c r="E6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67" s="10"/>
    </row>
    <row r="68" spans="1:6">
      <c r="A68" s="18" t="s">
        <v>69</v>
      </c>
      <c r="B68"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200</v>
      </c>
      <c r="C68"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1000</v>
      </c>
      <c r="D68" s="65"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6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68" s="10"/>
    </row>
    <row r="69" spans="1:6">
      <c r="A69" s="18" t="s">
        <v>70</v>
      </c>
      <c r="B69"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5.0000000000000001E-3</v>
      </c>
      <c r="C69"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0.1</v>
      </c>
      <c r="D69"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6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69" s="10"/>
    </row>
    <row r="70" spans="1:6">
      <c r="A70" s="18" t="s">
        <v>71</v>
      </c>
      <c r="B70"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0.48</v>
      </c>
      <c r="C70"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4 (95th percentile)</v>
      </c>
      <c r="D70"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7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c r="F70" s="10"/>
    </row>
    <row r="71" spans="1:6">
      <c r="A71" s="18" t="s">
        <v>72</v>
      </c>
      <c r="B71"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800</v>
      </c>
      <c r="C71"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4000</v>
      </c>
      <c r="D71" s="65"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7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71" s="10"/>
    </row>
    <row r="72" spans="1:6">
      <c r="A72" s="18" t="s">
        <v>73</v>
      </c>
      <c r="B72"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20</v>
      </c>
      <c r="C72"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40</v>
      </c>
      <c r="D72"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7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72" s="10"/>
    </row>
    <row r="73" spans="1:6">
      <c r="A73" s="8" t="s">
        <v>74</v>
      </c>
      <c r="B7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7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73"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0.0065 in fish, crustaceans and molluscs</v>
      </c>
      <c r="E7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73" s="10"/>
    </row>
    <row r="74" spans="1:6">
      <c r="A74" s="8" t="s">
        <v>75</v>
      </c>
      <c r="B74"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0.2</v>
      </c>
      <c r="C74"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1.8</v>
      </c>
      <c r="D74"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7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c r="F74" s="10"/>
    </row>
    <row r="75" spans="1:6">
      <c r="A75" s="18" t="s">
        <v>76</v>
      </c>
      <c r="B75"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1E-3</v>
      </c>
      <c r="C75"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0.1</v>
      </c>
      <c r="D75"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7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75" s="10"/>
    </row>
    <row r="76" spans="1:6">
      <c r="A76" s="18" t="s">
        <v>77</v>
      </c>
      <c r="B76"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400</v>
      </c>
      <c r="C76"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4000</v>
      </c>
      <c r="D76" s="65"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7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76" s="10"/>
    </row>
    <row r="77" spans="1:6">
      <c r="A77" s="8" t="s">
        <v>78</v>
      </c>
      <c r="B77"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5.0000000000000001E-4</v>
      </c>
      <c r="C77"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4.0000000000000001E-3</v>
      </c>
      <c r="D77"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7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77" s="10"/>
    </row>
    <row r="78" spans="1:6">
      <c r="A78" s="18" t="s">
        <v>79</v>
      </c>
      <c r="B78"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0.03</v>
      </c>
      <c r="C78"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0.1</v>
      </c>
      <c r="D78"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7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78" s="10"/>
    </row>
    <row r="79" spans="1:6">
      <c r="A79" s="18" t="s">
        <v>80</v>
      </c>
      <c r="B79"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0.01</v>
      </c>
      <c r="C79"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79"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7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79" s="10"/>
    </row>
    <row r="80" spans="1:6">
      <c r="A80" s="18" t="s">
        <v>81</v>
      </c>
      <c r="B80"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80"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 (95th percentile)</v>
      </c>
      <c r="D80"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8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80" s="10"/>
    </row>
    <row r="81" spans="1:6">
      <c r="A81" s="8" t="s">
        <v>82</v>
      </c>
      <c r="B81"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6.3E-3</v>
      </c>
      <c r="C81"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0.12</v>
      </c>
      <c r="D81"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30 in crustaceans or molluscs</v>
      </c>
      <c r="E8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c r="F81" s="10"/>
    </row>
    <row r="82" spans="1:6">
      <c r="A82" s="56" t="s">
        <v>83</v>
      </c>
      <c r="B82" s="65">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5000</v>
      </c>
      <c r="C82" s="65">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15000</v>
      </c>
      <c r="D82" s="65"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8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82" s="10"/>
    </row>
    <row r="83" spans="1:6">
      <c r="A83" s="18" t="s">
        <v>84</v>
      </c>
      <c r="B83"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83"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83"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8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83" s="10"/>
    </row>
    <row r="84" spans="1:6">
      <c r="A84" s="18" t="s">
        <v>85</v>
      </c>
      <c r="B84"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196</v>
      </c>
      <c r="C84"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398 (95th percentile)</v>
      </c>
      <c r="D84"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8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c r="F84" s="10"/>
    </row>
    <row r="85" spans="1:6">
      <c r="A85" s="8" t="s">
        <v>86</v>
      </c>
      <c r="B85"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1E-8</v>
      </c>
      <c r="C85"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3.0000000000000001E-5</v>
      </c>
      <c r="D85"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0.0067 in fish</v>
      </c>
      <c r="E8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85" s="10"/>
    </row>
    <row r="86" spans="1:6">
      <c r="A86" s="8" t="s">
        <v>87</v>
      </c>
      <c r="B86"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8.0000000000000004E-4</v>
      </c>
      <c r="C86"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0.05</v>
      </c>
      <c r="D86"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167 in fish</v>
      </c>
      <c r="E8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86" s="10"/>
    </row>
    <row r="87" spans="1:6">
      <c r="A87" s="8" t="s">
        <v>88</v>
      </c>
      <c r="B8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87"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0.05</v>
      </c>
      <c r="D87"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10 in fish</v>
      </c>
      <c r="E8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87" s="10"/>
    </row>
    <row r="88" spans="1:6">
      <c r="A88" s="8" t="s">
        <v>89</v>
      </c>
      <c r="B8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88"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0.6</v>
      </c>
      <c r="D88"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55 in fish</v>
      </c>
      <c r="E8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88" s="10"/>
    </row>
    <row r="89" spans="1:6">
      <c r="A89" s="8" t="s">
        <v>90</v>
      </c>
      <c r="B89"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2E-3</v>
      </c>
      <c r="C89"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0.02</v>
      </c>
      <c r="D89"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8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89" s="10"/>
    </row>
    <row r="90" spans="1:6">
      <c r="A90" s="18" t="s">
        <v>91</v>
      </c>
      <c r="B90"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90"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10</v>
      </c>
      <c r="D90"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9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90" s="10"/>
    </row>
    <row r="91" spans="1:6" ht="30.95">
      <c r="A91" s="8" t="s">
        <v>92</v>
      </c>
      <c r="B9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9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91"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9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91" s="10"/>
    </row>
    <row r="92" spans="1:6">
      <c r="A92" s="18" t="s">
        <v>93</v>
      </c>
      <c r="B92"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10</v>
      </c>
      <c r="C92"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100</v>
      </c>
      <c r="D92"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9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92" s="10"/>
    </row>
    <row r="93" spans="1:6">
      <c r="A93" s="56" t="s">
        <v>94</v>
      </c>
      <c r="B93" s="65">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1000</v>
      </c>
      <c r="C93" s="65"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93"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9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c r="F93" s="10"/>
    </row>
    <row r="94" spans="1:6">
      <c r="A94" s="8" t="s">
        <v>95</v>
      </c>
      <c r="B94"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0.3</v>
      </c>
      <c r="C94"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v>
      </c>
      <c r="D94"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9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c r="F94" s="10"/>
    </row>
    <row r="95" spans="1:6">
      <c r="A95" s="18" t="s">
        <v>96</v>
      </c>
      <c r="B95"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1E-3</v>
      </c>
      <c r="C95"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0.01</v>
      </c>
      <c r="D95"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9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95" s="10"/>
    </row>
    <row r="96" spans="1:6">
      <c r="A96" s="8" t="s">
        <v>97</v>
      </c>
      <c r="B96"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1.3</v>
      </c>
      <c r="C96"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14</v>
      </c>
      <c r="D96"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9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c r="F96" s="10"/>
    </row>
    <row r="97" spans="1:6">
      <c r="A97" s="18" t="s">
        <v>98</v>
      </c>
      <c r="B97"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0.5</v>
      </c>
      <c r="C97"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0.9 (95th percentile)</v>
      </c>
      <c r="D97"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9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c r="F97" s="10"/>
    </row>
    <row r="98" spans="1:6">
      <c r="A98" s="18" t="s">
        <v>99</v>
      </c>
      <c r="B98"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0.5</v>
      </c>
      <c r="C98"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100</v>
      </c>
      <c r="D98"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9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98" s="10"/>
    </row>
    <row r="99" spans="1:6">
      <c r="A99" s="18" t="s">
        <v>100</v>
      </c>
      <c r="B99"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0.02</v>
      </c>
      <c r="C99"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99"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9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99" s="10"/>
    </row>
    <row r="100" spans="1:6">
      <c r="A100" s="18" t="s">
        <v>101</v>
      </c>
      <c r="B100"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v>
      </c>
      <c r="C100"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20</v>
      </c>
      <c r="D100"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0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00" s="10"/>
    </row>
    <row r="101" spans="1:6">
      <c r="A101" s="18" t="s">
        <v>102</v>
      </c>
      <c r="B101"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3</v>
      </c>
      <c r="C101"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30</v>
      </c>
      <c r="D101"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0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01" s="10"/>
    </row>
    <row r="102" spans="1:6">
      <c r="A102" s="18" t="s">
        <v>103</v>
      </c>
      <c r="B102"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102"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02"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0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c r="F102" s="10"/>
    </row>
    <row r="103" spans="1:6">
      <c r="A103" s="18" t="s">
        <v>104</v>
      </c>
      <c r="B103"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80</v>
      </c>
      <c r="C103"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800</v>
      </c>
      <c r="D103"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0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03" s="10"/>
    </row>
    <row r="104" spans="1:6">
      <c r="A104" s="18" t="s">
        <v>105</v>
      </c>
      <c r="B104"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18</v>
      </c>
      <c r="C104"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187 (95th percentile)</v>
      </c>
      <c r="D104"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0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c r="F104" s="10"/>
    </row>
    <row r="105" spans="1:6">
      <c r="A105" s="8" t="s">
        <v>106</v>
      </c>
      <c r="B10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105"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7.0000000000000007E-2</v>
      </c>
      <c r="D105"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20 in fish</v>
      </c>
      <c r="E10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105" s="10"/>
    </row>
    <row r="106" spans="1:6">
      <c r="A106" s="18" t="s">
        <v>107</v>
      </c>
      <c r="B106"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106"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06"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0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c r="F106" s="10"/>
    </row>
    <row r="107" spans="1:6">
      <c r="A107" s="18" t="s">
        <v>108</v>
      </c>
      <c r="B107"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107"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07"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0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07" s="10"/>
    </row>
    <row r="108" spans="1:6">
      <c r="A108" s="8" t="s">
        <v>109</v>
      </c>
      <c r="B108"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v>
      </c>
      <c r="C108"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130</v>
      </c>
      <c r="D108"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0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c r="F108" s="10"/>
    </row>
    <row r="109" spans="1:6">
      <c r="A109" s="8" t="s">
        <v>110</v>
      </c>
      <c r="B109"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8.6</v>
      </c>
      <c r="C109"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34</v>
      </c>
      <c r="D109"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0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c r="F109" s="10"/>
    </row>
    <row r="110" spans="1:6">
      <c r="A110" s="56" t="s">
        <v>111</v>
      </c>
      <c r="B110" s="65">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3000</v>
      </c>
      <c r="C110" s="65">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30000</v>
      </c>
      <c r="D110" s="65"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1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10" s="10"/>
    </row>
    <row r="111" spans="1:6">
      <c r="A111" s="8" t="s">
        <v>112</v>
      </c>
      <c r="B111"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0.3</v>
      </c>
      <c r="C111"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2</v>
      </c>
      <c r="D111"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1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111" s="10"/>
    </row>
    <row r="112" spans="1:6">
      <c r="A112" s="8" t="s">
        <v>113</v>
      </c>
      <c r="B112"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0.01</v>
      </c>
      <c r="C11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12"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1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c r="F112" s="10"/>
    </row>
    <row r="113" spans="1:6">
      <c r="A113" s="18" t="s">
        <v>114</v>
      </c>
      <c r="B113"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113"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13"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1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13" s="10"/>
    </row>
    <row r="114" spans="1:6">
      <c r="A114" s="8" t="s">
        <v>115</v>
      </c>
      <c r="B114"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0.01</v>
      </c>
      <c r="C11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14"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1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OP</v>
      </c>
      <c r="F114" s="10"/>
    </row>
    <row r="115" spans="1:6">
      <c r="A115" s="18" t="s">
        <v>116</v>
      </c>
      <c r="B115"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115"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0.05 (95th percentile)</v>
      </c>
      <c r="D115"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1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15" s="10"/>
    </row>
    <row r="116" spans="1:6">
      <c r="A116" s="18" t="s">
        <v>117</v>
      </c>
      <c r="B116"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116"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16"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1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c r="F116" s="10"/>
    </row>
    <row r="117" spans="1:6">
      <c r="A117" s="8" t="s">
        <v>118</v>
      </c>
      <c r="B117"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6.9999999999999999E-4</v>
      </c>
      <c r="C11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17"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1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117" s="10"/>
    </row>
    <row r="118" spans="1:6">
      <c r="A118" s="8" t="s">
        <v>119</v>
      </c>
      <c r="B118"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0.4</v>
      </c>
      <c r="C118"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v>
      </c>
      <c r="D118"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1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c r="F118" s="10"/>
    </row>
    <row r="119" spans="1:6">
      <c r="A119" s="8" t="s">
        <v>120</v>
      </c>
      <c r="B119"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1.2999999999999999E-4</v>
      </c>
      <c r="C119"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7.2</v>
      </c>
      <c r="D119"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9.1 in fish</v>
      </c>
      <c r="E11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119" s="10"/>
    </row>
    <row r="120" spans="1:6">
      <c r="A120" s="18" t="s">
        <v>121</v>
      </c>
      <c r="B120"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2.0000000000000001E-4</v>
      </c>
      <c r="C120"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0.001 (95th percentile)</v>
      </c>
      <c r="D120"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2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c r="F120" s="10"/>
    </row>
    <row r="121" spans="1:6">
      <c r="A121" s="18" t="s">
        <v>122</v>
      </c>
      <c r="B121"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121"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6Not applicable8.5 (95th percentile)</v>
      </c>
      <c r="D121"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2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21" s="10"/>
    </row>
    <row r="122" spans="1:6">
      <c r="A122" s="18" t="s">
        <v>123</v>
      </c>
      <c r="B122"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7.7</v>
      </c>
      <c r="C122"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46 (95th percentile)</v>
      </c>
      <c r="D122"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2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c r="F122" s="10"/>
    </row>
    <row r="123" spans="1:6">
      <c r="A123" s="18" t="s">
        <v>124</v>
      </c>
      <c r="B123"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v>
      </c>
      <c r="C123"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5</v>
      </c>
      <c r="D123"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2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23" s="10"/>
    </row>
    <row r="124" spans="1:6">
      <c r="A124" s="18" t="s">
        <v>125</v>
      </c>
      <c r="B124"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1.4999999999999999E-2</v>
      </c>
      <c r="C124"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0.05</v>
      </c>
      <c r="D124"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2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24" s="10"/>
    </row>
    <row r="125" spans="1:6" ht="18.600000000000001">
      <c r="A125" s="8" t="s">
        <v>126</v>
      </c>
      <c r="B125"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1.7000000000000001E-4</v>
      </c>
      <c r="C12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25"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5 in crustaceans or molluscs</v>
      </c>
      <c r="E12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125" s="10"/>
    </row>
    <row r="126" spans="1:6">
      <c r="A126" s="18" t="s">
        <v>127</v>
      </c>
      <c r="B126"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4</v>
      </c>
      <c r="C126"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40</v>
      </c>
      <c r="D126"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2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26" s="10"/>
    </row>
    <row r="127" spans="1:6">
      <c r="A127" s="18" t="s">
        <v>128</v>
      </c>
      <c r="B127"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0.03</v>
      </c>
      <c r="C127"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0.1</v>
      </c>
      <c r="D127"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2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27" s="10"/>
    </row>
    <row r="128" spans="1:6">
      <c r="A128" s="18" t="s">
        <v>129</v>
      </c>
      <c r="B128"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100</v>
      </c>
      <c r="C128"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1000</v>
      </c>
      <c r="D128" s="65"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2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28" s="10"/>
    </row>
    <row r="129" spans="1:6">
      <c r="A129" s="8" t="s">
        <v>130</v>
      </c>
      <c r="B129"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1.4999999999999999E-2</v>
      </c>
      <c r="C129"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0.54</v>
      </c>
      <c r="D129"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2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129" s="10"/>
    </row>
    <row r="130" spans="1:6">
      <c r="A130" s="18" t="s">
        <v>131</v>
      </c>
      <c r="B130"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0.5</v>
      </c>
      <c r="C130"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v>
      </c>
      <c r="D130"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3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30" s="10"/>
    </row>
    <row r="131" spans="1:6">
      <c r="A131" s="8" t="s">
        <v>132</v>
      </c>
      <c r="B131"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v>
      </c>
      <c r="C131"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4</v>
      </c>
      <c r="D131"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3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c r="F131" s="10"/>
    </row>
    <row r="132" spans="1:6">
      <c r="A132" s="18" t="s">
        <v>133</v>
      </c>
      <c r="B132"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50</v>
      </c>
      <c r="C132"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500</v>
      </c>
      <c r="D132"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3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32" s="10"/>
    </row>
    <row r="133" spans="1:6">
      <c r="A133" s="18" t="s">
        <v>134</v>
      </c>
      <c r="B133"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133"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25 (95th percentile)</v>
      </c>
      <c r="D133"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3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33" s="10"/>
    </row>
    <row r="134" spans="1:6">
      <c r="A134" s="18" t="s">
        <v>135</v>
      </c>
      <c r="B134"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134"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34"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3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34" s="10"/>
    </row>
    <row r="135" spans="1:6">
      <c r="A135" s="18" t="s">
        <v>136</v>
      </c>
      <c r="B135"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v>
      </c>
      <c r="C135"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10</v>
      </c>
      <c r="D135"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3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35" s="10"/>
    </row>
    <row r="136" spans="1:6">
      <c r="A136" s="8" t="s">
        <v>137</v>
      </c>
      <c r="B136"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6.4999999999999997E-3</v>
      </c>
      <c r="C136"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3.4000000000000002E-2</v>
      </c>
      <c r="D136"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3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c r="F136" s="10"/>
    </row>
    <row r="137" spans="1:6">
      <c r="A137" s="18" t="s">
        <v>138</v>
      </c>
      <c r="B137"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137"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37"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3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c r="F137" s="10"/>
    </row>
    <row r="138" spans="1:6">
      <c r="A138" s="8" t="s">
        <v>139</v>
      </c>
      <c r="B138"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10</v>
      </c>
      <c r="C13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38"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3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OP</v>
      </c>
      <c r="F138" s="10"/>
    </row>
    <row r="139" spans="1:6">
      <c r="A139" s="18" t="s">
        <v>140</v>
      </c>
      <c r="B139"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5</v>
      </c>
      <c r="C139"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50</v>
      </c>
      <c r="D139"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3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39" s="10"/>
    </row>
    <row r="140" spans="1:6">
      <c r="A140" s="18" t="s">
        <v>141</v>
      </c>
      <c r="B140"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10</v>
      </c>
      <c r="C140"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40"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4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40" s="10"/>
    </row>
    <row r="141" spans="1:6">
      <c r="A141" s="18" t="s">
        <v>142</v>
      </c>
      <c r="B141"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74</v>
      </c>
      <c r="C141"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370 (95th percentile)</v>
      </c>
      <c r="D141"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4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c r="F141" s="10"/>
    </row>
    <row r="142" spans="1:6">
      <c r="A142" s="18" t="s">
        <v>143</v>
      </c>
      <c r="B142"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142"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42"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4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42" s="10"/>
    </row>
    <row r="143" spans="1:6">
      <c r="A143" s="18" t="s">
        <v>144</v>
      </c>
      <c r="B143"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0.25</v>
      </c>
      <c r="C143"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5</v>
      </c>
      <c r="D143"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4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43" s="10"/>
    </row>
    <row r="144" spans="1:6">
      <c r="A144" s="18" t="s">
        <v>145</v>
      </c>
      <c r="B144"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5.0000000000000001E-3</v>
      </c>
      <c r="C144"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44"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4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44" s="10"/>
    </row>
    <row r="145" spans="1:6">
      <c r="A145" s="18" t="s">
        <v>146</v>
      </c>
      <c r="B145"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50</v>
      </c>
      <c r="C145"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500</v>
      </c>
      <c r="D145"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4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45" s="10"/>
    </row>
    <row r="146" spans="1:6">
      <c r="A146" s="8" t="s">
        <v>147</v>
      </c>
      <c r="B146"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2.0000000000000001E-4</v>
      </c>
      <c r="C146"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1.5E-3</v>
      </c>
      <c r="D146"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46"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146" s="10"/>
    </row>
    <row r="147" spans="1:6">
      <c r="A147" s="8" t="s">
        <v>148</v>
      </c>
      <c r="B147"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0.4</v>
      </c>
      <c r="C14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47"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47"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c r="F147" s="10"/>
    </row>
    <row r="148" spans="1:6">
      <c r="A148" s="8" t="s">
        <v>149</v>
      </c>
      <c r="B148"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10</v>
      </c>
      <c r="C14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48"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48"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OP</v>
      </c>
      <c r="F148" s="10"/>
    </row>
    <row r="149" spans="1:6">
      <c r="A149" s="8" t="s">
        <v>150</v>
      </c>
      <c r="B149"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2.5</v>
      </c>
      <c r="C14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49"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49"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PS</v>
      </c>
      <c r="F149" s="10"/>
    </row>
    <row r="150" spans="1:6">
      <c r="A150" s="18" t="s">
        <v>151</v>
      </c>
      <c r="B150"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0.1</v>
      </c>
      <c r="C150"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0.28 (95th percentile)</v>
      </c>
      <c r="D150"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50"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c r="F150" s="10"/>
    </row>
    <row r="151" spans="1:6">
      <c r="A151" s="8" t="s">
        <v>152</v>
      </c>
      <c r="B151" s="64">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0.03</v>
      </c>
      <c r="C15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51" s="64"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51"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PHS</v>
      </c>
      <c r="F151" s="10"/>
    </row>
    <row r="152" spans="1:6">
      <c r="A152" s="18" t="s">
        <v>153</v>
      </c>
      <c r="B152"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Not applicable</v>
      </c>
      <c r="C152"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8.0000000000000002E-3</v>
      </c>
      <c r="D152"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52"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52" s="10"/>
    </row>
    <row r="153" spans="1:6">
      <c r="A153" s="18" t="s">
        <v>154</v>
      </c>
      <c r="B153"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100</v>
      </c>
      <c r="C153"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53"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53"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53" s="10"/>
    </row>
    <row r="154" spans="1:6">
      <c r="A154" s="18" t="s">
        <v>155</v>
      </c>
      <c r="B154"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30</v>
      </c>
      <c r="C154"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54"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54"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O</v>
      </c>
      <c r="F154" s="10"/>
    </row>
    <row r="155" spans="1:6" ht="46.5">
      <c r="A155" s="18" t="s">
        <v>156</v>
      </c>
      <c r="B155" s="63">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Row],[Substance]],Estuaries_and_coastal_waters_specific_pollutants[Substance],0),MATCH(Estuaries_and_coastal_waters_environmental_quality_standards6[[#Headers],[Annual average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Row],[Substance]],Estuaries_and_coastal_waters_environmental_quality_standards[Substance],0),MATCH(Estuaries_and_coastal_waters_environmental_quality_standards6[[#Headers],[Annual average environmental quality standard (EQS) (micrograms per litre)]],Estuaries_and_coastal_waters_environmental_quality_standards[[#Headers],[Annual average environmental quality standard (EQS) (micrograms per litre)]:[Category of environmental quality standard]],0)))</f>
        <v>6.8</v>
      </c>
      <c r="C155" s="63"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Row],[Substance]],Estuaries_and_coastal_waters_specific_pollutants[Substance],0),MATCH(Estuaries_and_coastal_waters_environmental_quality_standards6[[#Headers],[Maximum allowable concentration environmental quality standard (EQS) (micrograms per litre)]],Estuaries_and_coastal_waters_specific_pollutants[[#Headers],[Annual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Row],[Substance]],Estuaries_and_coastal_waters_environmental_quality_standards[Substance],0),MATCH(Estuaries_and_coastal_waters_environmental_quality_standards6[[#Headers],[Maximum allowable concentration environmental quality standard (EQS) (micrograms per litre)]],Estuaries_and_coastal_waters_environmental_quality_standards[[#Headers],[Annual average environmental quality standard (EQS) (micrograms per litre)]:[Category of environmental quality standard]],0)))</f>
        <v>Not applicable</v>
      </c>
      <c r="D155" s="63" t="str">
        <f>_xlfn.IFNA(IF(ISNA(INDEX(Estuaries_and_coastal_waters_environmental_quality_standards[[Annual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Row],[Substance]],Estuaries_and_coastal_waters_specific_pollutants[Substance],0),MATCH(Estuaries_and_coastal_waters_environmental_quality_standards6[[#Headers],[Animals and plants (micrograms per kilogram)]],Estuaries_and_coastal_waters_specific_pollutants[[#Headers],[Annual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Row],[Substance]],Estuaries_and_coastal_waters_environmental_quality_standards[Substance],0),MATCH(Estuaries_and_coastal_waters_environmental_quality_standards6[[#Headers],[Animals and plants (micrograms per kilogram)]],Estuaries_and_coastal_waters_environmental_quality_standards[[#Headers],[Annual average environmental quality standard (EQS) (micrograms per litre)]:[Category of environmental quality standard]],0))),"Not applicable")</f>
        <v>Not applicable</v>
      </c>
      <c r="E155" s="64" t="str">
        <f>IF(ISNA(INDEX(Estuaries_and_coastal_waters_environmental_quality_standards[[Annual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standard]],0))),INDEX(Estuaries_and_coastal_waters_specific_pollutants[[Annual average environmental quality standard (EQS) (micrograms per litre)]:[Category of environmental quality standard]],MATCH(Estuaries_and_coastal_waters_environmental_quality_standards6[[#This Row],[Substance]],Estuaries_and_coastal_waters_specific_pollutants[Substance],0),MATCH(Estuaries_and_coastal_waters_environmental_quality_standards6[[#Headers],[Category of environmental quality standard]],Estuaries_and_coastal_waters_specific_pollutants[[#Headers],[Annual average environmental quality standard (EQS) (micrograms per litre)]:[Category of environmental quality standard]],0)),INDEX(Estuaries_and_coastal_waters_environmental_quality_standards[[Annual average environmental quality standard (EQS) (micrograms per litre)]:[Category of environmental quality standard]],MATCH(Estuaries_and_coastal_waters_environmental_quality_standards6[[#This Row],[Substance]],Estuaries_and_coastal_waters_environmental_quality_standards[Substance],0),MATCH(Estuaries_and_coastal_waters_environmental_quality_standards6[[#Headers],[Category of environmental quality standard]],Estuaries_and_coastal_waters_environmental_quality_standards[[#Headers],[Annual average environmental quality standard (EQS) (micrograms per litre)]:[Category of environmental quality standard]],0)))</f>
        <v>SP</v>
      </c>
      <c r="F155" s="10"/>
    </row>
    <row r="157" spans="1:6" ht="46.5">
      <c r="A157" s="8" t="s">
        <v>157</v>
      </c>
    </row>
    <row r="158" spans="1:6" ht="18.600000000000001">
      <c r="A158" t="s">
        <v>158</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F162"/>
  <sheetViews>
    <sheetView workbookViewId="0"/>
  </sheetViews>
  <sheetFormatPr defaultRowHeight="15.6"/>
  <cols>
    <col min="1" max="1" width="51.5546875" style="25" customWidth="1"/>
    <col min="2" max="4" width="38.109375" style="26" customWidth="1"/>
    <col min="5" max="5" width="41.109375" style="26" customWidth="1"/>
  </cols>
  <sheetData>
    <row r="1" spans="1:5" ht="19.5">
      <c r="A1" s="14" t="s">
        <v>159</v>
      </c>
      <c r="B1" s="21"/>
      <c r="C1" s="21"/>
      <c r="D1" s="21"/>
      <c r="E1" s="21"/>
    </row>
    <row r="2" spans="1:5">
      <c r="A2" s="22" t="s">
        <v>1</v>
      </c>
      <c r="B2" s="21"/>
      <c r="C2" s="21"/>
      <c r="D2" s="21"/>
      <c r="E2" s="21"/>
    </row>
    <row r="3" spans="1:5" ht="46.5">
      <c r="A3" s="7" t="s">
        <v>2</v>
      </c>
      <c r="B3" s="7" t="s">
        <v>3</v>
      </c>
      <c r="C3" s="7" t="s">
        <v>4</v>
      </c>
      <c r="D3" s="7" t="s">
        <v>5</v>
      </c>
      <c r="E3" s="7" t="s">
        <v>6</v>
      </c>
    </row>
    <row r="4" spans="1:5">
      <c r="A4" s="18" t="s">
        <v>7</v>
      </c>
      <c r="B4"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100</v>
      </c>
      <c r="C4"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4"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4"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5" spans="1:5">
      <c r="A5" s="18" t="s">
        <v>8</v>
      </c>
      <c r="B5"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400</v>
      </c>
      <c r="C5"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5"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5"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6" spans="1:5">
      <c r="A6" s="18" t="s">
        <v>9</v>
      </c>
      <c r="B6"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10</v>
      </c>
      <c r="C6"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6"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6"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row>
    <row r="7" spans="1:5">
      <c r="A7" s="8" t="s">
        <v>10</v>
      </c>
      <c r="B7"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4.2</v>
      </c>
      <c r="C7"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140 (95th percentile)</v>
      </c>
      <c r="D7"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7"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row>
    <row r="8" spans="1:5">
      <c r="A8" s="18" t="s">
        <v>11</v>
      </c>
      <c r="B8"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0.3</v>
      </c>
      <c r="C8"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1.3 (95th percentile)</v>
      </c>
      <c r="D8"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8"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row>
    <row r="9" spans="1:5">
      <c r="A9" s="18" t="s">
        <v>12</v>
      </c>
      <c r="B9"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50</v>
      </c>
      <c r="C9"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9"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9"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10" spans="1:5">
      <c r="A10" s="8" t="s">
        <v>13</v>
      </c>
      <c r="B10"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0.2</v>
      </c>
      <c r="C10"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5.4 (95th percentile)</v>
      </c>
      <c r="D10"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0"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row>
    <row r="11" spans="1:5" ht="30.95">
      <c r="A11" s="18" t="s">
        <v>160</v>
      </c>
      <c r="B11"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50</v>
      </c>
      <c r="C11"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250</v>
      </c>
      <c r="D11"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1"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12" spans="1:5">
      <c r="A12" s="8" t="s">
        <v>15</v>
      </c>
      <c r="B12"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40</v>
      </c>
      <c r="C12"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2"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2"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13" spans="1:5">
      <c r="A13" s="8" t="s">
        <v>16</v>
      </c>
      <c r="B13"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0.01</v>
      </c>
      <c r="C13"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0.03</v>
      </c>
      <c r="D13"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3"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14" spans="1:5">
      <c r="A14" s="18" t="s">
        <v>17</v>
      </c>
      <c r="B14"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0.12</v>
      </c>
      <c r="C14"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0.12</v>
      </c>
      <c r="D14"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4"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row>
    <row r="15" spans="1:5">
      <c r="A15" s="18" t="s">
        <v>18</v>
      </c>
      <c r="B15"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0.3</v>
      </c>
      <c r="C15"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0.7</v>
      </c>
      <c r="D15"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5"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row>
    <row r="16" spans="1:5">
      <c r="A16" s="8" t="s">
        <v>161</v>
      </c>
      <c r="B16" s="64"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16"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6"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6"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row>
    <row r="17" spans="1:5">
      <c r="A17" s="8" t="s">
        <v>20</v>
      </c>
      <c r="B17"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0.1</v>
      </c>
      <c r="C17"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0.1</v>
      </c>
      <c r="D17"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7"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row>
    <row r="18" spans="1:5">
      <c r="A18" s="18" t="s">
        <v>21</v>
      </c>
      <c r="B18"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50</v>
      </c>
      <c r="C18"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8"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8"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row>
    <row r="19" spans="1:5">
      <c r="A19" s="18" t="s">
        <v>22</v>
      </c>
      <c r="B19"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0.6</v>
      </c>
      <c r="C19"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2</v>
      </c>
      <c r="D19"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9"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row>
    <row r="20" spans="1:5">
      <c r="A20" s="8" t="s">
        <v>162</v>
      </c>
      <c r="B20"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0.01</v>
      </c>
      <c r="C20"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20"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20"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21" spans="1:5">
      <c r="A21" s="18" t="s">
        <v>24</v>
      </c>
      <c r="B21"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500</v>
      </c>
      <c r="C21"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21"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21"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22" spans="1:5">
      <c r="A22" s="18" t="s">
        <v>25</v>
      </c>
      <c r="B22"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10</v>
      </c>
      <c r="C22"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50</v>
      </c>
      <c r="D22"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22"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row>
    <row r="23" spans="1:5" ht="30.95">
      <c r="A23" s="18" t="s">
        <v>26</v>
      </c>
      <c r="B23"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23"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0.27</v>
      </c>
      <c r="D23"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23"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row>
    <row r="24" spans="1:5" ht="30.95">
      <c r="A24" s="18" t="s">
        <v>27</v>
      </c>
      <c r="B24"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24"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1.7000000000000001E-2</v>
      </c>
      <c r="D24"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24"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row>
    <row r="25" spans="1:5" ht="30.95">
      <c r="A25" s="18" t="s">
        <v>28</v>
      </c>
      <c r="B25"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25"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8.2000000000000007E-3</v>
      </c>
      <c r="D25"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25"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row>
    <row r="26" spans="1:5" ht="30.95">
      <c r="A26" s="18" t="s">
        <v>29</v>
      </c>
      <c r="B26"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26"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1.7000000000000001E-2</v>
      </c>
      <c r="D26"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26"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row>
    <row r="27" spans="1:5">
      <c r="A27" s="18" t="s">
        <v>30</v>
      </c>
      <c r="B27"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7.5</v>
      </c>
      <c r="C27"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51 (95th percentile)</v>
      </c>
      <c r="D27"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27"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row>
    <row r="28" spans="1:5">
      <c r="A28" s="18" t="s">
        <v>31</v>
      </c>
      <c r="B28"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1.2E-2</v>
      </c>
      <c r="C28"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0.04</v>
      </c>
      <c r="D28"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28"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row>
    <row r="29" spans="1:5">
      <c r="A29" s="18" t="s">
        <v>32</v>
      </c>
      <c r="B29"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25</v>
      </c>
      <c r="C29"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29"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29"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30" spans="1:5">
      <c r="A30" s="18" t="s">
        <v>33</v>
      </c>
      <c r="B30"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2000</v>
      </c>
      <c r="C30"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30"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30"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31" spans="1:5" ht="30.95">
      <c r="A31" s="8" t="s">
        <v>163</v>
      </c>
      <c r="B31" s="64"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31"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0.14000000000000001</v>
      </c>
      <c r="D31"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0.0085 in fish</v>
      </c>
      <c r="E31"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row>
    <row r="32" spans="1:5">
      <c r="A32" s="18" t="s">
        <v>164</v>
      </c>
      <c r="B32"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v>
      </c>
      <c r="C32"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5</v>
      </c>
      <c r="D32"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32"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33" spans="1:5">
      <c r="A33" s="8" t="s">
        <v>36</v>
      </c>
      <c r="B33"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100</v>
      </c>
      <c r="C33"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1000</v>
      </c>
      <c r="D33"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33"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34" spans="1:5">
      <c r="A34" s="8" t="s">
        <v>37</v>
      </c>
      <c r="B34"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0.4</v>
      </c>
      <c r="C34"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1.4</v>
      </c>
      <c r="D34"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34"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row>
    <row r="35" spans="1:5" ht="30.95">
      <c r="A35" s="18" t="s">
        <v>165</v>
      </c>
      <c r="B35"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0.15</v>
      </c>
      <c r="C35"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0.9</v>
      </c>
      <c r="D35"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35"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row>
    <row r="36" spans="1:5" ht="30.95">
      <c r="A36" s="8" t="s">
        <v>166</v>
      </c>
      <c r="B36"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0.25</v>
      </c>
      <c r="C36"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1.5</v>
      </c>
      <c r="D36"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36"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row>
    <row r="37" spans="1:5" ht="30.95">
      <c r="A37" s="18" t="s">
        <v>167</v>
      </c>
      <c r="B37"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0.08</v>
      </c>
      <c r="C37"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0.45</v>
      </c>
      <c r="D37"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37"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row>
    <row r="38" spans="1:5" ht="30.95">
      <c r="A38" s="8" t="s">
        <v>168</v>
      </c>
      <c r="B38"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0.09</v>
      </c>
      <c r="C38"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0.6</v>
      </c>
      <c r="D38"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38"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row>
    <row r="39" spans="1:5" ht="30.95">
      <c r="A39" s="8" t="s">
        <v>169</v>
      </c>
      <c r="B39" s="64"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Less than or equal to 0.08</v>
      </c>
      <c r="C39"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Less than or equal to 0.45</v>
      </c>
      <c r="D39"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39"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row>
    <row r="40" spans="1:5">
      <c r="A40" s="8" t="s">
        <v>39</v>
      </c>
      <c r="B40"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0.15</v>
      </c>
      <c r="C40"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0.7</v>
      </c>
      <c r="D40"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40"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row>
    <row r="41" spans="1:5">
      <c r="A41" s="18" t="s">
        <v>40</v>
      </c>
      <c r="B41"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12</v>
      </c>
      <c r="C41"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41"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41"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OP</v>
      </c>
    </row>
    <row r="42" spans="1:5">
      <c r="A42" s="18" t="s">
        <v>41</v>
      </c>
      <c r="B42"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0.1</v>
      </c>
      <c r="C42"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0.3</v>
      </c>
      <c r="D42"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42"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row>
    <row r="43" spans="1:5">
      <c r="A43" s="18" t="s">
        <v>42</v>
      </c>
      <c r="B43"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250000</v>
      </c>
      <c r="C43"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43"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43"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44" spans="1:5">
      <c r="A44" s="18" t="s">
        <v>170</v>
      </c>
      <c r="B44"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v>
      </c>
      <c r="C44"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5 (95th percentile)</v>
      </c>
      <c r="D44"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44"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row>
    <row r="45" spans="1:5">
      <c r="A45" s="18" t="s">
        <v>44</v>
      </c>
      <c r="B45"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10</v>
      </c>
      <c r="C45"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45"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45"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46" spans="1:5">
      <c r="A46" s="8" t="s">
        <v>45</v>
      </c>
      <c r="B46"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3.5000000000000003E-2</v>
      </c>
      <c r="C46"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1.2</v>
      </c>
      <c r="D46"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46"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row>
    <row r="47" spans="1:5">
      <c r="A47" s="56" t="s">
        <v>46</v>
      </c>
      <c r="B47" s="65">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v>
      </c>
      <c r="C47" s="65">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20</v>
      </c>
      <c r="D47" s="65"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47" s="65"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48" spans="1:5">
      <c r="A48" s="18" t="s">
        <v>47</v>
      </c>
      <c r="B48"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10</v>
      </c>
      <c r="C48"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40</v>
      </c>
      <c r="D48"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48"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49" spans="1:5">
      <c r="A49" s="8" t="s">
        <v>48</v>
      </c>
      <c r="B49"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0.03</v>
      </c>
      <c r="C49"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0.1</v>
      </c>
      <c r="D49"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49"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row>
    <row r="50" spans="1:5">
      <c r="A50" s="18" t="s">
        <v>171</v>
      </c>
      <c r="B50"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4.7</v>
      </c>
      <c r="C50"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32 (95th percentile)</v>
      </c>
      <c r="D50"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50"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row>
    <row r="51" spans="1:5">
      <c r="A51" s="8" t="s">
        <v>172</v>
      </c>
      <c r="B51"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3.4</v>
      </c>
      <c r="C51"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51"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51"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row>
    <row r="52" spans="1:5">
      <c r="A52" s="8" t="s">
        <v>173</v>
      </c>
      <c r="B52"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3</v>
      </c>
      <c r="C52"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100</v>
      </c>
      <c r="D52"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52"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53" spans="1:5">
      <c r="A53" s="8" t="s">
        <v>174</v>
      </c>
      <c r="B53" s="64"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 (bioavailable)</v>
      </c>
      <c r="C53"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53"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53"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row>
    <row r="54" spans="1:5">
      <c r="A54" s="8" t="s">
        <v>54</v>
      </c>
      <c r="B54"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0.03</v>
      </c>
      <c r="C54"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0.1</v>
      </c>
      <c r="D54"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54"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55" spans="1:5">
      <c r="A55" s="8" t="s">
        <v>55</v>
      </c>
      <c r="B55"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v>
      </c>
      <c r="C55"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5 (95th percentile)</v>
      </c>
      <c r="D55"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55"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row>
    <row r="56" spans="1:5">
      <c r="A56" s="8" t="s">
        <v>56</v>
      </c>
      <c r="B56"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2.5000000000000001E-3</v>
      </c>
      <c r="C56"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1.6E-2</v>
      </c>
      <c r="D56"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56"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row>
    <row r="57" spans="1:5" ht="30.95">
      <c r="A57" s="8" t="s">
        <v>175</v>
      </c>
      <c r="B57"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0.01</v>
      </c>
      <c r="C57"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57"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57"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OP</v>
      </c>
    </row>
    <row r="58" spans="1:5">
      <c r="A58" s="18" t="s">
        <v>58</v>
      </c>
      <c r="B58"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58"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0.001 (95th percentile)</v>
      </c>
      <c r="D58"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58"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59" spans="1:5">
      <c r="A59" s="8" t="s">
        <v>59</v>
      </c>
      <c r="B59"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8.0000000000000007E-5</v>
      </c>
      <c r="C59"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5.9999999999999995E-4</v>
      </c>
      <c r="D59"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59"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row>
    <row r="60" spans="1:5">
      <c r="A60" s="18" t="s">
        <v>176</v>
      </c>
      <c r="B60"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2.5000000000000001E-2</v>
      </c>
      <c r="C60"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60"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60"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OP</v>
      </c>
    </row>
    <row r="61" spans="1:5">
      <c r="A61" s="8" t="s">
        <v>61</v>
      </c>
      <c r="B61"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0.5</v>
      </c>
      <c r="C61"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61"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61"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62" spans="1:5">
      <c r="A62" s="18" t="s">
        <v>62</v>
      </c>
      <c r="B62"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1.3</v>
      </c>
      <c r="C62"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62"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62"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row>
    <row r="63" spans="1:5">
      <c r="A63" s="18" t="s">
        <v>63</v>
      </c>
      <c r="B63"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0.01</v>
      </c>
      <c r="C63"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0.02 (95th percentile)</v>
      </c>
      <c r="D63"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63"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row>
    <row r="64" spans="1:5">
      <c r="A64" s="56" t="s">
        <v>64</v>
      </c>
      <c r="B64" s="65">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8</v>
      </c>
      <c r="C64" s="65">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40</v>
      </c>
      <c r="D64" s="65"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64" s="65"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65" spans="1:6">
      <c r="A65" s="18" t="s">
        <v>177</v>
      </c>
      <c r="B65"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20</v>
      </c>
      <c r="C65"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200</v>
      </c>
      <c r="D65"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65"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row>
    <row r="66" spans="1:6">
      <c r="A66" s="56" t="s">
        <v>66</v>
      </c>
      <c r="B66" s="65">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20</v>
      </c>
      <c r="C66" s="65"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66" s="65"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66" s="65"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c r="F66" s="26"/>
    </row>
    <row r="67" spans="1:6">
      <c r="A67" s="8" t="s">
        <v>67</v>
      </c>
      <c r="B67"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5.9999999999999995E-4</v>
      </c>
      <c r="C67"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6.9999999999999999E-4</v>
      </c>
      <c r="D67"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67"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c r="F67" s="26"/>
    </row>
    <row r="68" spans="1:6">
      <c r="A68" s="18" t="s">
        <v>68</v>
      </c>
      <c r="B68"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1.2999999999999999E-3</v>
      </c>
      <c r="C68"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68"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33 in fish</v>
      </c>
      <c r="E68"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68" s="26"/>
    </row>
    <row r="69" spans="1:6">
      <c r="A69" s="18" t="s">
        <v>69</v>
      </c>
      <c r="B69"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200</v>
      </c>
      <c r="C69"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1000</v>
      </c>
      <c r="D69"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69"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69" s="26"/>
    </row>
    <row r="70" spans="1:6">
      <c r="A70" s="18" t="s">
        <v>70</v>
      </c>
      <c r="B70"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1E-3</v>
      </c>
      <c r="C70"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1.4999999999999999E-2</v>
      </c>
      <c r="D70"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70"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70" s="26"/>
    </row>
    <row r="71" spans="1:6">
      <c r="A71" s="18" t="s">
        <v>71</v>
      </c>
      <c r="B71"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0.48</v>
      </c>
      <c r="C71"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4 (95th percentile)</v>
      </c>
      <c r="D71"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71"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c r="F71" s="26"/>
    </row>
    <row r="72" spans="1:6">
      <c r="A72" s="18" t="s">
        <v>72</v>
      </c>
      <c r="B72"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800</v>
      </c>
      <c r="C72"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4000</v>
      </c>
      <c r="D72"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72"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72" s="26"/>
    </row>
    <row r="73" spans="1:6">
      <c r="A73" s="18" t="s">
        <v>73</v>
      </c>
      <c r="B73"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20</v>
      </c>
      <c r="C73"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40</v>
      </c>
      <c r="D73"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73"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73" s="26"/>
    </row>
    <row r="74" spans="1:6">
      <c r="A74" s="8" t="s">
        <v>178</v>
      </c>
      <c r="B74" s="64"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74"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74"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0.0065 in fish, crustaceans and molluscs</v>
      </c>
      <c r="E74"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74" s="26"/>
    </row>
    <row r="75" spans="1:6">
      <c r="A75" s="8" t="s">
        <v>75</v>
      </c>
      <c r="B75"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0.2</v>
      </c>
      <c r="C75"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1.8</v>
      </c>
      <c r="D75"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75"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c r="F75" s="26"/>
    </row>
    <row r="76" spans="1:6">
      <c r="A76" s="18" t="s">
        <v>76</v>
      </c>
      <c r="B76"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1E-3</v>
      </c>
      <c r="C76"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0.01</v>
      </c>
      <c r="D76"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76"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76" s="26"/>
    </row>
    <row r="77" spans="1:6">
      <c r="A77" s="18" t="s">
        <v>77</v>
      </c>
      <c r="B77"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400</v>
      </c>
      <c r="C77"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4000</v>
      </c>
      <c r="D77"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77"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77" s="26"/>
    </row>
    <row r="78" spans="1:6">
      <c r="A78" s="18" t="s">
        <v>78</v>
      </c>
      <c r="B78"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5.0000000000000001E-3</v>
      </c>
      <c r="C78"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0.01</v>
      </c>
      <c r="D78"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78"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78" s="26"/>
    </row>
    <row r="79" spans="1:6">
      <c r="A79" s="8" t="s">
        <v>79</v>
      </c>
      <c r="B79"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0.03</v>
      </c>
      <c r="C79"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0.1</v>
      </c>
      <c r="D79"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79"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79" s="26"/>
    </row>
    <row r="80" spans="1:6">
      <c r="A80" s="18" t="s">
        <v>80</v>
      </c>
      <c r="B80"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0.01</v>
      </c>
      <c r="C80"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80"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80"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80" s="26"/>
    </row>
    <row r="81" spans="1:6">
      <c r="A81" s="18" t="s">
        <v>81</v>
      </c>
      <c r="B81"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81"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 (95th percentile)</v>
      </c>
      <c r="D81"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81"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81" s="26"/>
    </row>
    <row r="82" spans="1:6">
      <c r="A82" s="8" t="s">
        <v>82</v>
      </c>
      <c r="B82"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6.3E-3</v>
      </c>
      <c r="C82"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0.12</v>
      </c>
      <c r="D82"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30 in crustaceans or molluscs</v>
      </c>
      <c r="E82"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c r="F82" s="26"/>
    </row>
    <row r="83" spans="1:6" ht="30.95">
      <c r="A83" s="8" t="s">
        <v>179</v>
      </c>
      <c r="B83"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5000</v>
      </c>
      <c r="C83"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15000</v>
      </c>
      <c r="D83"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83"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83" s="26"/>
    </row>
    <row r="84" spans="1:6" ht="30.95">
      <c r="A84" s="8" t="s">
        <v>180</v>
      </c>
      <c r="B84"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1000</v>
      </c>
      <c r="C84"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3000</v>
      </c>
      <c r="D84"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84"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84" s="26"/>
    </row>
    <row r="85" spans="1:6">
      <c r="A85" s="56" t="s">
        <v>84</v>
      </c>
      <c r="B85" s="65">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5</v>
      </c>
      <c r="C85" s="65">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50</v>
      </c>
      <c r="D85" s="65"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85" s="65"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85" s="26"/>
    </row>
    <row r="86" spans="1:6">
      <c r="A86" s="8" t="s">
        <v>85</v>
      </c>
      <c r="B86"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196</v>
      </c>
      <c r="C86"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398 (95th percentile)</v>
      </c>
      <c r="D86"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86"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c r="F86" s="26"/>
    </row>
    <row r="87" spans="1:6">
      <c r="A87" s="8" t="s">
        <v>86</v>
      </c>
      <c r="B87"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1.9999999999999999E-7</v>
      </c>
      <c r="C87"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2.9999999999999997E-4</v>
      </c>
      <c r="D87"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0.0067 in fish</v>
      </c>
      <c r="E87"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87" s="26"/>
    </row>
    <row r="88" spans="1:6">
      <c r="A88" s="18" t="s">
        <v>87</v>
      </c>
      <c r="B88"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1.6000000000000001E-3</v>
      </c>
      <c r="C88"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0.5</v>
      </c>
      <c r="D88"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167 in fish</v>
      </c>
      <c r="E88"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88" s="26"/>
    </row>
    <row r="89" spans="1:6">
      <c r="A89" s="18" t="s">
        <v>88</v>
      </c>
      <c r="B89"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89"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0.05</v>
      </c>
      <c r="D89"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10 in fish</v>
      </c>
      <c r="E89"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89" s="26"/>
    </row>
    <row r="90" spans="1:6">
      <c r="A90" s="18" t="s">
        <v>89</v>
      </c>
      <c r="B90"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90"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0.6</v>
      </c>
      <c r="D90"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55 in fish</v>
      </c>
      <c r="E90"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90" s="26"/>
    </row>
    <row r="91" spans="1:6">
      <c r="A91" s="18" t="s">
        <v>90</v>
      </c>
      <c r="B91"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0.02</v>
      </c>
      <c r="C91"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0.04</v>
      </c>
      <c r="D91"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91"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91" s="26"/>
    </row>
    <row r="92" spans="1:6">
      <c r="A92" s="8" t="s">
        <v>91</v>
      </c>
      <c r="B92"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0.25</v>
      </c>
      <c r="C92"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v>
      </c>
      <c r="D92"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92"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92" s="26"/>
    </row>
    <row r="93" spans="1:6" ht="30.95">
      <c r="A93" s="18" t="s">
        <v>92</v>
      </c>
      <c r="B93"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93"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93"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93"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93" s="26"/>
    </row>
    <row r="94" spans="1:6">
      <c r="A94" s="18" t="s">
        <v>93</v>
      </c>
      <c r="B94"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10</v>
      </c>
      <c r="C94"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100</v>
      </c>
      <c r="D94"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94"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94" s="26"/>
    </row>
    <row r="95" spans="1:6">
      <c r="A95" s="8" t="s">
        <v>181</v>
      </c>
      <c r="B95"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1000</v>
      </c>
      <c r="C95"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95"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95"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c r="F95" s="26"/>
    </row>
    <row r="96" spans="1:6">
      <c r="A96" s="18" t="s">
        <v>95</v>
      </c>
      <c r="B96"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0.3</v>
      </c>
      <c r="C96"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v>
      </c>
      <c r="D96"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96"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c r="F96" s="26"/>
    </row>
    <row r="97" spans="1:6">
      <c r="A97" s="18" t="s">
        <v>96</v>
      </c>
      <c r="B97"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1E-4</v>
      </c>
      <c r="C97"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1E-3</v>
      </c>
      <c r="D97"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97"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97" s="26"/>
    </row>
    <row r="98" spans="1:6">
      <c r="A98" s="8" t="s">
        <v>182</v>
      </c>
      <c r="B98" s="64"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1.2 (bioavailable)</v>
      </c>
      <c r="C98"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14</v>
      </c>
      <c r="D98"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98"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c r="F98" s="26"/>
    </row>
    <row r="99" spans="1:6">
      <c r="A99" s="18" t="s">
        <v>98</v>
      </c>
      <c r="B99"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0.5</v>
      </c>
      <c r="C99"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0.9 (95th percentile)</v>
      </c>
      <c r="D99"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99"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c r="F99" s="26"/>
    </row>
    <row r="100" spans="1:6">
      <c r="A100" s="8" t="s">
        <v>99</v>
      </c>
      <c r="B100"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0.5</v>
      </c>
      <c r="C100"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100</v>
      </c>
      <c r="D100"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00"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00" s="26"/>
    </row>
    <row r="101" spans="1:6">
      <c r="A101" s="8" t="s">
        <v>100</v>
      </c>
      <c r="B101"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0.01</v>
      </c>
      <c r="C101"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01"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01"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01" s="26"/>
    </row>
    <row r="102" spans="1:6">
      <c r="A102" s="8" t="s">
        <v>101</v>
      </c>
      <c r="B102"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v>
      </c>
      <c r="C102"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20</v>
      </c>
      <c r="D102"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02"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02" s="26"/>
    </row>
    <row r="103" spans="1:6">
      <c r="A103" s="18" t="s">
        <v>102</v>
      </c>
      <c r="B103"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3</v>
      </c>
      <c r="C103"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30</v>
      </c>
      <c r="D103"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03"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03" s="26"/>
    </row>
    <row r="104" spans="1:6">
      <c r="A104" s="18" t="s">
        <v>103</v>
      </c>
      <c r="B104"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123 (bioavailable)</v>
      </c>
      <c r="C104"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04"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04"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c r="F104" s="26"/>
    </row>
    <row r="105" spans="1:6">
      <c r="A105" s="18" t="s">
        <v>183</v>
      </c>
      <c r="B105"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80</v>
      </c>
      <c r="C105"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100</v>
      </c>
      <c r="D105"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05"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05" s="26"/>
    </row>
    <row r="106" spans="1:6">
      <c r="A106" s="18" t="s">
        <v>184</v>
      </c>
      <c r="B106"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12</v>
      </c>
      <c r="C106"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80</v>
      </c>
      <c r="D106"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06"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06" s="26"/>
    </row>
    <row r="107" spans="1:6">
      <c r="A107" s="18" t="s">
        <v>105</v>
      </c>
      <c r="B107"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18</v>
      </c>
      <c r="C107"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187 (95th percentile)</v>
      </c>
      <c r="D107"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07"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c r="F107" s="26"/>
    </row>
    <row r="108" spans="1:6">
      <c r="A108" s="18" t="s">
        <v>185</v>
      </c>
      <c r="B108"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108"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7.0000000000000007E-2</v>
      </c>
      <c r="D108"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20 in fish</v>
      </c>
      <c r="E108"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108" s="26"/>
    </row>
    <row r="109" spans="1:6">
      <c r="A109" s="8" t="s">
        <v>107</v>
      </c>
      <c r="B109"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0.01</v>
      </c>
      <c r="C109"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0.77 (95th percentile)</v>
      </c>
      <c r="D109"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09"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c r="F109" s="26"/>
    </row>
    <row r="110" spans="1:6">
      <c r="A110" s="18" t="s">
        <v>108</v>
      </c>
      <c r="B110"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110"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0.02</v>
      </c>
      <c r="D110"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10"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10" s="26"/>
    </row>
    <row r="111" spans="1:6">
      <c r="A111" s="18" t="s">
        <v>109</v>
      </c>
      <c r="B111"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v>
      </c>
      <c r="C111"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130</v>
      </c>
      <c r="D111"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11"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c r="F111" s="26"/>
    </row>
    <row r="112" spans="1:6">
      <c r="A112" s="18" t="s">
        <v>186</v>
      </c>
      <c r="B112"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4 (bioavailable)</v>
      </c>
      <c r="C112"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34</v>
      </c>
      <c r="D112"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12"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c r="F112" s="26"/>
    </row>
    <row r="113" spans="1:6">
      <c r="A113" s="18" t="s">
        <v>111</v>
      </c>
      <c r="B113"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1000</v>
      </c>
      <c r="C113"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10000</v>
      </c>
      <c r="D113"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13"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13" s="26"/>
    </row>
    <row r="114" spans="1:6">
      <c r="A114" s="57" t="s">
        <v>112</v>
      </c>
      <c r="B114" s="66">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0.3</v>
      </c>
      <c r="C114" s="66">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2</v>
      </c>
      <c r="D114" s="66"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14" s="66"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114" s="26"/>
    </row>
    <row r="115" spans="1:6">
      <c r="A115" s="18" t="s">
        <v>113</v>
      </c>
      <c r="B115"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0.1</v>
      </c>
      <c r="C115"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15"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15"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c r="F115" s="26"/>
    </row>
    <row r="116" spans="1:6">
      <c r="A116" s="18" t="s">
        <v>114</v>
      </c>
      <c r="B116"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0.01</v>
      </c>
      <c r="C116"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16"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16"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16" s="26"/>
    </row>
    <row r="117" spans="1:6">
      <c r="A117" s="8" t="s">
        <v>115</v>
      </c>
      <c r="B117"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0.01</v>
      </c>
      <c r="C117"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17"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17"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OP</v>
      </c>
      <c r="F117" s="26"/>
    </row>
    <row r="118" spans="1:6">
      <c r="A118" s="8" t="s">
        <v>116</v>
      </c>
      <c r="B118" s="64"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118"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0.05 (95th percentile)</v>
      </c>
      <c r="D118"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18"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18" s="26"/>
    </row>
    <row r="119" spans="1:6">
      <c r="A119" s="18" t="s">
        <v>117</v>
      </c>
      <c r="B119"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0.3</v>
      </c>
      <c r="C119"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0.58 (95th percentile)</v>
      </c>
      <c r="D119"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19"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c r="F119" s="26"/>
    </row>
    <row r="120" spans="1:6">
      <c r="A120" s="18" t="s">
        <v>118</v>
      </c>
      <c r="B120"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7.0000000000000001E-3</v>
      </c>
      <c r="C120"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20"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20"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120" s="26"/>
    </row>
    <row r="121" spans="1:6">
      <c r="A121" s="18" t="s">
        <v>119</v>
      </c>
      <c r="B121"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0.4</v>
      </c>
      <c r="C121"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v>
      </c>
      <c r="D121"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21"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c r="F121" s="26"/>
    </row>
    <row r="122" spans="1:6">
      <c r="A122" s="8" t="s">
        <v>120</v>
      </c>
      <c r="B122"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6.4999999999999997E-4</v>
      </c>
      <c r="C122"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36</v>
      </c>
      <c r="D122"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9.1 in fish</v>
      </c>
      <c r="E122"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122" s="26"/>
    </row>
    <row r="123" spans="1:6">
      <c r="A123" s="8" t="s">
        <v>121</v>
      </c>
      <c r="B123"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1E-3</v>
      </c>
      <c r="C123"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0.01 (95th percentile)</v>
      </c>
      <c r="D123"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23"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c r="F123" s="26"/>
    </row>
    <row r="124" spans="1:6">
      <c r="A124" s="18" t="s">
        <v>122</v>
      </c>
      <c r="B124"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124"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69 (95th percentile)</v>
      </c>
      <c r="D124"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24"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24" s="26"/>
    </row>
    <row r="125" spans="1:6">
      <c r="A125" s="18" t="s">
        <v>123</v>
      </c>
      <c r="B125"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7.7</v>
      </c>
      <c r="C125"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46 (95th percentile)</v>
      </c>
      <c r="D125"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25"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c r="F125" s="26"/>
    </row>
    <row r="126" spans="1:6">
      <c r="A126" s="18" t="s">
        <v>124</v>
      </c>
      <c r="B126"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v>
      </c>
      <c r="C126"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5</v>
      </c>
      <c r="D126"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26"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26" s="26"/>
    </row>
    <row r="127" spans="1:6">
      <c r="A127" s="18" t="s">
        <v>125</v>
      </c>
      <c r="B127"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1.4999999999999999E-2</v>
      </c>
      <c r="C127"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0.05</v>
      </c>
      <c r="D127"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27"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27" s="26"/>
    </row>
    <row r="128" spans="1:6" ht="18.600000000000001">
      <c r="A128" s="8" t="s">
        <v>126</v>
      </c>
      <c r="B128"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1.7000000000000001E-4</v>
      </c>
      <c r="C128"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28"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5 in crustaceans or molluscs</v>
      </c>
      <c r="E128"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128" s="26"/>
    </row>
    <row r="129" spans="1:6">
      <c r="A129" s="8" t="s">
        <v>127</v>
      </c>
      <c r="B129"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4</v>
      </c>
      <c r="C129"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40</v>
      </c>
      <c r="D129"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29"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29" s="26"/>
    </row>
    <row r="130" spans="1:6">
      <c r="A130" s="18" t="s">
        <v>128</v>
      </c>
      <c r="B130"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0.03</v>
      </c>
      <c r="C130"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0.1</v>
      </c>
      <c r="D130"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30"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30" s="26"/>
    </row>
    <row r="131" spans="1:6">
      <c r="A131" s="8" t="s">
        <v>129</v>
      </c>
      <c r="B131"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100</v>
      </c>
      <c r="C131"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1000</v>
      </c>
      <c r="D131"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31"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31" s="26"/>
    </row>
    <row r="132" spans="1:6">
      <c r="A132" s="18" t="s">
        <v>130</v>
      </c>
      <c r="B132"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0.15</v>
      </c>
      <c r="C132"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2.7</v>
      </c>
      <c r="D132"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32"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132" s="26"/>
    </row>
    <row r="133" spans="1:6">
      <c r="A133" s="18" t="s">
        <v>187</v>
      </c>
      <c r="B133"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0.05</v>
      </c>
      <c r="C133"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0.1</v>
      </c>
      <c r="D133"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33"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33" s="26"/>
    </row>
    <row r="134" spans="1:6">
      <c r="A134" s="8" t="s">
        <v>132</v>
      </c>
      <c r="B134"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v>
      </c>
      <c r="C134"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4</v>
      </c>
      <c r="D134"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34"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c r="F134" s="26"/>
    </row>
    <row r="135" spans="1:6">
      <c r="A135" s="18" t="s">
        <v>133</v>
      </c>
      <c r="B135"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50</v>
      </c>
      <c r="C135"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500</v>
      </c>
      <c r="D135"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35"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35" s="26"/>
    </row>
    <row r="136" spans="1:6">
      <c r="A136" s="18" t="s">
        <v>134</v>
      </c>
      <c r="B136"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136"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25 (95th percentile)</v>
      </c>
      <c r="D136"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36"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36" s="26"/>
    </row>
    <row r="137" spans="1:6">
      <c r="A137" s="18" t="s">
        <v>135</v>
      </c>
      <c r="B137"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400000</v>
      </c>
      <c r="C137"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37"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37"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37" s="26"/>
    </row>
    <row r="138" spans="1:6">
      <c r="A138" s="18" t="s">
        <v>136</v>
      </c>
      <c r="B138"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v>
      </c>
      <c r="C138"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10</v>
      </c>
      <c r="D138"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38"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38" s="26"/>
    </row>
    <row r="139" spans="1:6">
      <c r="A139" s="18" t="s">
        <v>137</v>
      </c>
      <c r="B139"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6.2E-2</v>
      </c>
      <c r="C139"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0.34</v>
      </c>
      <c r="D139"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39"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c r="F139" s="26"/>
    </row>
    <row r="140" spans="1:6">
      <c r="A140" s="18" t="s">
        <v>138</v>
      </c>
      <c r="B140"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140</v>
      </c>
      <c r="C140"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1,848 (95th percentile)</v>
      </c>
      <c r="D140"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40"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c r="F140" s="26"/>
    </row>
    <row r="141" spans="1:6">
      <c r="A141" s="8" t="s">
        <v>139</v>
      </c>
      <c r="B141"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10</v>
      </c>
      <c r="C141"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41"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41"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OP</v>
      </c>
      <c r="F141" s="26"/>
    </row>
    <row r="142" spans="1:6">
      <c r="A142" s="18" t="s">
        <v>140</v>
      </c>
      <c r="B142"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5</v>
      </c>
      <c r="C142"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50</v>
      </c>
      <c r="D142"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42"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42" s="26"/>
    </row>
    <row r="143" spans="1:6">
      <c r="A143" s="8" t="s">
        <v>188</v>
      </c>
      <c r="B143"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25</v>
      </c>
      <c r="C143"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43"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43"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43" s="26"/>
    </row>
    <row r="144" spans="1:6">
      <c r="A144" s="8" t="s">
        <v>142</v>
      </c>
      <c r="B144"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74</v>
      </c>
      <c r="C144"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380 (95th percentile)</v>
      </c>
      <c r="D144"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44"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c r="F144" s="26"/>
    </row>
    <row r="145" spans="1:6">
      <c r="A145" s="8" t="s">
        <v>143</v>
      </c>
      <c r="B145"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250000</v>
      </c>
      <c r="C145"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45"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45"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45" s="26"/>
    </row>
    <row r="146" spans="1:6">
      <c r="A146" s="8" t="s">
        <v>144</v>
      </c>
      <c r="B146"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0.25</v>
      </c>
      <c r="C146"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5</v>
      </c>
      <c r="D146"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46"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46" s="26"/>
    </row>
    <row r="147" spans="1:6">
      <c r="A147" s="18" t="s">
        <v>145</v>
      </c>
      <c r="B147"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5.0000000000000001E-3</v>
      </c>
      <c r="C147"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47"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47"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47" s="26"/>
    </row>
    <row r="148" spans="1:6">
      <c r="A148" s="8" t="s">
        <v>146</v>
      </c>
      <c r="B148"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50</v>
      </c>
      <c r="C148" s="64">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500</v>
      </c>
      <c r="D148"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48"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48" s="26"/>
    </row>
    <row r="149" spans="1:6">
      <c r="A149" s="18" t="s">
        <v>147</v>
      </c>
      <c r="B149"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2.0000000000000001E-4</v>
      </c>
      <c r="C149"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1.5E-3</v>
      </c>
      <c r="D149"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49"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149" s="26"/>
    </row>
    <row r="150" spans="1:6">
      <c r="A150" s="8" t="s">
        <v>148</v>
      </c>
      <c r="B150"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0.4</v>
      </c>
      <c r="C150"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50"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50"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c r="F150" s="26"/>
    </row>
    <row r="151" spans="1:6">
      <c r="A151" s="18" t="s">
        <v>149</v>
      </c>
      <c r="B151"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10</v>
      </c>
      <c r="C151"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51"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51"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OP</v>
      </c>
      <c r="F151" s="26"/>
    </row>
    <row r="152" spans="1:6">
      <c r="A152" s="18" t="s">
        <v>150</v>
      </c>
      <c r="B152"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2.5</v>
      </c>
      <c r="C152"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52"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52"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PS</v>
      </c>
      <c r="F152" s="26"/>
    </row>
    <row r="153" spans="1:6">
      <c r="A153" s="18" t="s">
        <v>151</v>
      </c>
      <c r="B153"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0.1</v>
      </c>
      <c r="C153"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0.28 (95th percentile)</v>
      </c>
      <c r="D153"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53"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c r="F153" s="26"/>
    </row>
    <row r="154" spans="1:6">
      <c r="A154" s="18" t="s">
        <v>152</v>
      </c>
      <c r="B154"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0.03</v>
      </c>
      <c r="C154"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54"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54"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PHS</v>
      </c>
      <c r="F154" s="26"/>
    </row>
    <row r="155" spans="1:6">
      <c r="A155" s="18" t="s">
        <v>189</v>
      </c>
      <c r="B155" s="63"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Not applicable</v>
      </c>
      <c r="C155" s="63">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0.02</v>
      </c>
      <c r="D155"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55"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55" s="26"/>
    </row>
    <row r="156" spans="1:6" ht="30.95">
      <c r="A156" s="8" t="s">
        <v>190</v>
      </c>
      <c r="B156" s="64">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20</v>
      </c>
      <c r="C156"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56"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56"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56" s="26"/>
    </row>
    <row r="157" spans="1:6" ht="30.95">
      <c r="A157" s="18" t="s">
        <v>191</v>
      </c>
      <c r="B157"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60</v>
      </c>
      <c r="C157"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57"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57"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57" s="26"/>
    </row>
    <row r="158" spans="1:6">
      <c r="A158" s="18" t="s">
        <v>155</v>
      </c>
      <c r="B158" s="63">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30</v>
      </c>
      <c r="C158" s="63"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58" s="63"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58" s="63"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O</v>
      </c>
      <c r="F158" s="26"/>
    </row>
    <row r="159" spans="1:6">
      <c r="A159" s="8" t="s">
        <v>192</v>
      </c>
      <c r="B159" s="64" t="str">
        <f>IF(ISNA(INDEX('Freshwater_Priority HazSub'!$B$6:$E$65,MATCH(Table9[[#This Row],[Substance]],'Freshwater_Priority HazSub'!$A$6:$A$65,0),MATCH(Table9[[#Headers],[Annual average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Row],[Substance]],Fresh_waters_specific_pollutants[Substance],0),MATCH(Table9[[#Headers],[Annual average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HazSub'!$A$6:$A$65,0),MATCH(Table9[[#Headers],[Annual average environmental quality standard (EQS) (micrograms per litre)]],'Freshwater_Priority HazSub'!$B$5:$E$5,0)))</f>
        <v>10.9 (bioavailable)</v>
      </c>
      <c r="C159" s="64" t="str">
        <f>IF(ISNA(INDEX('Freshwater_Priority HazSub'!$B$6:$E$65,MATCH(Table9[[#This Row],[Substance]],'Freshwater_Priority HazSub'!$A$6:$A$65,0),MATCH(Table9[[#Headers],[Maximum allowable concentration environmental quality standard (EQS) (micrograms per litre)]],'Freshwater_Priority HazSub'!$B$5:$E$5,0))),INDEX(Fresh_waters_specific_pollutants[[Annual average environmental quality standard (EQS) (micrograms per litre)]:[Category of environmental quality standard]],MATCH(Table9[[#This Row],[Substance]],Fresh_waters_specific_pollutants[Substance],0),MATCH(Table9[[#Headers],[Maximum allowable concentration environmental quality standard (EQS) (micrograms per litre)]],Fresh_waters_specific_pollutants[[#Headers],[Annual average environmental quality standard (EQS) (micrograms per litre)]:[Category of environmental quality standard]],0)),INDEX('Freshwater_Priority HazSub'!$B$6:$E$65,MATCH(Table9[[#This Row],[Substance]],'Freshwater_Priority HazSub'!$A$6:$A$65,0),MATCH(Table9[[#Headers],[Maximum allowable concentration environmental quality standard (EQS) (micrograms per litre)]],'Freshwater_Priority HazSub'!$B$5:$E$5,0)))</f>
        <v>Not applicable</v>
      </c>
      <c r="D159" s="64" t="str">
        <f>_xlfn.IFNA(IF(ISNA(INDEX('Freshwater_Priority HazSub'!$B$6:$E$65,MATCH(Table9[[#This Row],[Substance]],'Freshwater_Priority HazSub'!$A$6:$A$65,0),MATCH(Table9[[#Headers],[Animals and plants (micrograms per kilogram)]],'Freshwater_Priority HazSub'!$B$5:$E$5,0))),INDEX(Fresh_waters_specific_pollutants[[Annual average environmental quality standard (EQS) (micrograms per litre)]:[Category of environmental quality standard]],MATCH(Table9[[#This Row],[Substance]],Fresh_waters_specific_pollutants[Substance],0),MATCH(Table9[[#Headers],[Animals and plants (micrograms per kilogram)]],Fresh_waters_specific_pollutants[[#Headers],[Annual average environmental quality standard (EQS) (micrograms per litre)]:[Category of environmental quality standard]],0)),INDEX('Freshwater_Priority HazSub'!$B$6:$E$65,MATCH(Table9[[#This Row],[Substance]],'Freshwater_Priority HazSub'!$A$6:$A$65,0),MATCH(Table9[[#Headers],[Animals and plants (micrograms per kilogram)]],'Freshwater_Priority HazSub'!$B$5:$E$5,0))),"Not applicable")</f>
        <v>Not applicable</v>
      </c>
      <c r="E159" s="64" t="str">
        <f>IF(ISNA(INDEX('Freshwater_Priority HazSub'!$B$6:$E$65,MATCH(Table9[[#This Row],[Substance]],'Freshwater_Priority HazSub'!$A$6:$A$65,0),MATCH(Table9[[#Headers],[Category of environmental quality standard]],'Freshwater_Priority HazSub'!$B$5:$E$5,0))),INDEX(Fresh_waters_specific_pollutants[[Annual average environmental quality standard (EQS) (micrograms per litre)]:[Category of environmental quality standard]],MATCH(Table9[[#This Row],[Substance]],Fresh_waters_specific_pollutants[Substance],0),MATCH(Table9[[#Headers],[Category of environmental quality standard]],Fresh_waters_specific_pollutants[[#Headers],[Annual average environmental quality standard (EQS) (micrograms per litre)]:[Category of environmental quality standard]],0)),INDEX('Freshwater_Priority HazSub'!$B$6:$E$65,MATCH(Table9[[#This Row],[Substance]],'Freshwater_Priority HazSub'!$A$6:$A$65,0),MATCH(Table9[[#Headers],[Category of environmental quality standard]],'Freshwater_Priority HazSub'!$B$5:$E$5,0)))</f>
        <v>SP</v>
      </c>
      <c r="F159" s="26"/>
    </row>
    <row r="160" spans="1:6">
      <c r="F160" s="26"/>
    </row>
    <row r="161" spans="1:6" ht="46.5">
      <c r="A161" s="8" t="s">
        <v>157</v>
      </c>
      <c r="F161" s="26"/>
    </row>
    <row r="162" spans="1:6" ht="18.600000000000001">
      <c r="A162" t="s">
        <v>158</v>
      </c>
      <c r="F162" s="26"/>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F64"/>
  <sheetViews>
    <sheetView tabSelected="1" topLeftCell="A4" workbookViewId="0">
      <selection activeCell="D61" sqref="D6:D61"/>
    </sheetView>
  </sheetViews>
  <sheetFormatPr defaultColWidth="13.6640625" defaultRowHeight="15.6"/>
  <cols>
    <col min="1" max="1" width="51.5546875" style="8" customWidth="1"/>
    <col min="2" max="4" width="33.88671875" style="9" customWidth="1"/>
    <col min="5" max="5" width="44.109375" style="10" customWidth="1"/>
    <col min="6" max="6" width="13.6640625" customWidth="1"/>
  </cols>
  <sheetData>
    <row r="1" spans="1:6" ht="24" customHeight="1">
      <c r="A1" s="1" t="s">
        <v>193</v>
      </c>
      <c r="B1" s="2"/>
      <c r="C1" s="2"/>
      <c r="D1" s="2"/>
      <c r="E1" s="3"/>
    </row>
    <row r="2" spans="1:6" s="4" customFormat="1" ht="34.5" customHeight="1">
      <c r="A2" s="4" t="s">
        <v>194</v>
      </c>
      <c r="B2" s="5"/>
      <c r="C2" s="5"/>
      <c r="D2" s="5"/>
      <c r="E2" s="6"/>
    </row>
    <row r="3" spans="1:6" s="4" customFormat="1" ht="34.5" customHeight="1">
      <c r="A3" s="4" t="s">
        <v>195</v>
      </c>
      <c r="B3" s="5"/>
      <c r="C3" s="5"/>
      <c r="D3" s="5"/>
      <c r="E3" s="6"/>
    </row>
    <row r="4" spans="1:6" s="4" customFormat="1" ht="34.5" customHeight="1">
      <c r="A4" s="4" t="s">
        <v>1</v>
      </c>
      <c r="B4" s="5"/>
      <c r="C4" s="5"/>
      <c r="D4" s="5"/>
      <c r="E4" s="6"/>
    </row>
    <row r="5" spans="1:6" s="7" customFormat="1" ht="55.5" customHeight="1">
      <c r="A5" s="7" t="s">
        <v>2</v>
      </c>
      <c r="B5" s="7" t="s">
        <v>3</v>
      </c>
      <c r="C5" s="7" t="s">
        <v>4</v>
      </c>
      <c r="D5" s="7" t="s">
        <v>5</v>
      </c>
      <c r="E5" s="7" t="s">
        <v>6</v>
      </c>
    </row>
    <row r="6" spans="1:6">
      <c r="A6" s="8" t="s">
        <v>17</v>
      </c>
      <c r="B6" s="9">
        <v>1.2E-2</v>
      </c>
      <c r="C6" s="9">
        <v>1.2E-2</v>
      </c>
      <c r="D6" s="9" t="s">
        <v>196</v>
      </c>
      <c r="E6" s="10" t="s">
        <v>197</v>
      </c>
      <c r="F6" s="10"/>
    </row>
    <row r="7" spans="1:6" s="11" customFormat="1">
      <c r="A7" s="8" t="s">
        <v>18</v>
      </c>
      <c r="B7" s="9">
        <v>0.3</v>
      </c>
      <c r="C7" s="9">
        <v>0.7</v>
      </c>
      <c r="D7" s="9" t="s">
        <v>196</v>
      </c>
      <c r="E7" s="10" t="s">
        <v>197</v>
      </c>
    </row>
    <row r="8" spans="1:6">
      <c r="A8" s="8" t="s">
        <v>20</v>
      </c>
      <c r="B8" s="9">
        <v>0.1</v>
      </c>
      <c r="C8" s="9">
        <v>0.1</v>
      </c>
      <c r="D8" s="9" t="s">
        <v>196</v>
      </c>
      <c r="E8" s="10" t="s">
        <v>198</v>
      </c>
    </row>
    <row r="9" spans="1:6">
      <c r="A9" s="8" t="s">
        <v>22</v>
      </c>
      <c r="B9" s="9">
        <v>0.6</v>
      </c>
      <c r="C9" s="9">
        <v>2</v>
      </c>
      <c r="D9" s="9" t="s">
        <v>196</v>
      </c>
      <c r="E9" s="10" t="s">
        <v>197</v>
      </c>
    </row>
    <row r="10" spans="1:6">
      <c r="A10" s="8" t="s">
        <v>25</v>
      </c>
      <c r="B10" s="9">
        <v>8</v>
      </c>
      <c r="C10" s="9">
        <v>50</v>
      </c>
      <c r="D10" s="9" t="s">
        <v>196</v>
      </c>
      <c r="E10" s="10" t="s">
        <v>197</v>
      </c>
    </row>
    <row r="11" spans="1:6" ht="30.95">
      <c r="A11" s="8" t="s">
        <v>26</v>
      </c>
      <c r="B11" s="9" t="s">
        <v>196</v>
      </c>
      <c r="C11" s="9">
        <v>2.7E-2</v>
      </c>
      <c r="D11" s="9" t="s">
        <v>196</v>
      </c>
      <c r="E11" s="10" t="s">
        <v>198</v>
      </c>
    </row>
    <row r="12" spans="1:6" ht="30.95">
      <c r="A12" s="8" t="s">
        <v>27</v>
      </c>
      <c r="B12" s="9" t="s">
        <v>196</v>
      </c>
      <c r="C12" s="9">
        <v>1.7000000000000001E-2</v>
      </c>
      <c r="D12" s="9" t="s">
        <v>196</v>
      </c>
      <c r="E12" s="10" t="s">
        <v>198</v>
      </c>
    </row>
    <row r="13" spans="1:6" ht="15.75" customHeight="1">
      <c r="A13" s="8" t="s">
        <v>29</v>
      </c>
      <c r="B13" s="9" t="s">
        <v>196</v>
      </c>
      <c r="C13" s="9">
        <v>1.7000000000000001E-2</v>
      </c>
      <c r="D13" s="9" t="s">
        <v>196</v>
      </c>
      <c r="E13" s="10" t="s">
        <v>198</v>
      </c>
    </row>
    <row r="14" spans="1:6" ht="15.75" customHeight="1">
      <c r="A14" s="8" t="s">
        <v>28</v>
      </c>
      <c r="B14" s="9" t="s">
        <v>196</v>
      </c>
      <c r="C14" s="9">
        <v>8.1999999999999998E-4</v>
      </c>
      <c r="D14" s="9" t="s">
        <v>196</v>
      </c>
      <c r="E14" s="10" t="s">
        <v>198</v>
      </c>
    </row>
    <row r="15" spans="1:6" ht="15.75" customHeight="1">
      <c r="A15" s="8" t="s">
        <v>31</v>
      </c>
      <c r="B15" s="9">
        <v>1.1999999999999999E-3</v>
      </c>
      <c r="C15" s="9">
        <v>4.0000000000000001E-3</v>
      </c>
      <c r="D15" s="9" t="s">
        <v>196</v>
      </c>
      <c r="E15" s="10" t="s">
        <v>197</v>
      </c>
    </row>
    <row r="16" spans="1:6" ht="30.95">
      <c r="A16" s="8" t="s">
        <v>34</v>
      </c>
      <c r="B16" s="9" t="s">
        <v>196</v>
      </c>
      <c r="C16" s="9">
        <v>1.4E-2</v>
      </c>
      <c r="D16" s="9" t="s">
        <v>199</v>
      </c>
      <c r="E16" s="10" t="s">
        <v>198</v>
      </c>
    </row>
    <row r="17" spans="1:5">
      <c r="A17" s="8" t="s">
        <v>38</v>
      </c>
      <c r="B17" s="9">
        <v>0.2</v>
      </c>
      <c r="C17" s="9" t="s">
        <v>196</v>
      </c>
      <c r="D17" s="9" t="s">
        <v>196</v>
      </c>
      <c r="E17" s="10" t="s">
        <v>198</v>
      </c>
    </row>
    <row r="18" spans="1:5">
      <c r="A18" s="8" t="s">
        <v>40</v>
      </c>
      <c r="B18" s="9">
        <v>12</v>
      </c>
      <c r="C18" s="9" t="s">
        <v>196</v>
      </c>
      <c r="D18" s="9" t="s">
        <v>196</v>
      </c>
      <c r="E18" s="10" t="s">
        <v>200</v>
      </c>
    </row>
    <row r="19" spans="1:5">
      <c r="A19" s="8" t="s">
        <v>41</v>
      </c>
      <c r="B19" s="9">
        <v>0.1</v>
      </c>
      <c r="C19" s="9">
        <v>0.3</v>
      </c>
      <c r="D19" s="9" t="s">
        <v>196</v>
      </c>
      <c r="E19" s="10" t="s">
        <v>197</v>
      </c>
    </row>
    <row r="20" spans="1:5">
      <c r="A20" s="8" t="s">
        <v>37</v>
      </c>
      <c r="B20" s="9">
        <v>0.4</v>
      </c>
      <c r="C20" s="9">
        <v>1.4</v>
      </c>
      <c r="D20" s="9" t="s">
        <v>196</v>
      </c>
      <c r="E20" s="10" t="s">
        <v>198</v>
      </c>
    </row>
    <row r="21" spans="1:5">
      <c r="A21" s="8" t="s">
        <v>48</v>
      </c>
      <c r="B21" s="9">
        <v>0.03</v>
      </c>
      <c r="C21" s="9">
        <v>0.1</v>
      </c>
      <c r="D21" s="9" t="s">
        <v>196</v>
      </c>
      <c r="E21" s="10" t="s">
        <v>197</v>
      </c>
    </row>
    <row r="22" spans="1:5">
      <c r="A22" s="8" t="s">
        <v>56</v>
      </c>
      <c r="B22" s="9">
        <v>2.5000000000000001E-3</v>
      </c>
      <c r="C22" s="9">
        <v>1.6E-2</v>
      </c>
      <c r="D22" s="9" t="s">
        <v>196</v>
      </c>
      <c r="E22" s="10" t="s">
        <v>197</v>
      </c>
    </row>
    <row r="23" spans="1:5" ht="30.95">
      <c r="A23" s="8" t="s">
        <v>57</v>
      </c>
      <c r="B23" s="9">
        <v>5.0000000000000001E-3</v>
      </c>
      <c r="C23" s="9" t="s">
        <v>196</v>
      </c>
      <c r="D23" s="9" t="s">
        <v>196</v>
      </c>
      <c r="E23" s="10" t="s">
        <v>200</v>
      </c>
    </row>
    <row r="24" spans="1:5">
      <c r="A24" s="8" t="s">
        <v>59</v>
      </c>
      <c r="B24" s="12" t="s">
        <v>201</v>
      </c>
      <c r="C24" s="9" t="s">
        <v>202</v>
      </c>
      <c r="D24" s="9" t="s">
        <v>196</v>
      </c>
      <c r="E24" s="10" t="s">
        <v>197</v>
      </c>
    </row>
    <row r="25" spans="1:5">
      <c r="A25" s="8" t="s">
        <v>60</v>
      </c>
      <c r="B25" s="9">
        <v>2.5000000000000001E-2</v>
      </c>
      <c r="C25" s="9" t="s">
        <v>196</v>
      </c>
      <c r="D25" s="9" t="s">
        <v>196</v>
      </c>
      <c r="E25" s="10" t="s">
        <v>200</v>
      </c>
    </row>
    <row r="26" spans="1:5">
      <c r="A26" s="8" t="s">
        <v>115</v>
      </c>
      <c r="B26" s="9">
        <v>0.01</v>
      </c>
      <c r="C26" s="9" t="s">
        <v>196</v>
      </c>
      <c r="D26" s="9" t="s">
        <v>196</v>
      </c>
      <c r="E26" s="10" t="s">
        <v>200</v>
      </c>
    </row>
    <row r="27" spans="1:5">
      <c r="A27" s="8" t="s">
        <v>9</v>
      </c>
      <c r="B27" s="9">
        <v>10</v>
      </c>
      <c r="C27" s="9" t="s">
        <v>196</v>
      </c>
      <c r="D27" s="9" t="s">
        <v>196</v>
      </c>
      <c r="E27" s="10" t="s">
        <v>197</v>
      </c>
    </row>
    <row r="28" spans="1:5">
      <c r="A28" s="8" t="s">
        <v>66</v>
      </c>
      <c r="B28" s="9">
        <v>20</v>
      </c>
      <c r="C28" s="9" t="s">
        <v>196</v>
      </c>
      <c r="D28" s="9" t="s">
        <v>196</v>
      </c>
      <c r="E28" s="10" t="s">
        <v>197</v>
      </c>
    </row>
    <row r="29" spans="1:5">
      <c r="A29" s="8" t="s">
        <v>67</v>
      </c>
      <c r="B29" s="12" t="s">
        <v>202</v>
      </c>
      <c r="C29" s="9" t="s">
        <v>203</v>
      </c>
      <c r="D29" s="9" t="s">
        <v>196</v>
      </c>
      <c r="E29" s="10" t="s">
        <v>197</v>
      </c>
    </row>
    <row r="30" spans="1:5">
      <c r="A30" s="8" t="s">
        <v>68</v>
      </c>
      <c r="B30" s="9" t="s">
        <v>204</v>
      </c>
      <c r="C30" s="9" t="s">
        <v>196</v>
      </c>
      <c r="D30" s="9" t="s">
        <v>205</v>
      </c>
      <c r="E30" s="10" t="s">
        <v>198</v>
      </c>
    </row>
    <row r="31" spans="1:5">
      <c r="A31" s="8" t="s">
        <v>62</v>
      </c>
      <c r="B31" s="9">
        <v>1.3</v>
      </c>
      <c r="C31" s="9" t="s">
        <v>196</v>
      </c>
      <c r="D31" s="9" t="s">
        <v>196</v>
      </c>
      <c r="E31" s="10" t="s">
        <v>198</v>
      </c>
    </row>
    <row r="32" spans="1:5" ht="30.95">
      <c r="A32" s="8" t="s">
        <v>74</v>
      </c>
      <c r="B32" s="9" t="s">
        <v>196</v>
      </c>
      <c r="C32" s="9" t="s">
        <v>196</v>
      </c>
      <c r="D32" s="9" t="s">
        <v>206</v>
      </c>
      <c r="E32" s="10" t="s">
        <v>198</v>
      </c>
    </row>
    <row r="33" spans="1:5">
      <c r="A33" s="8" t="s">
        <v>75</v>
      </c>
      <c r="B33" s="9">
        <v>0.2</v>
      </c>
      <c r="C33" s="9">
        <v>1.8</v>
      </c>
      <c r="D33" s="9" t="s">
        <v>196</v>
      </c>
      <c r="E33" s="10" t="s">
        <v>197</v>
      </c>
    </row>
    <row r="34" spans="1:5">
      <c r="A34" s="8" t="s">
        <v>78</v>
      </c>
      <c r="B34" s="9">
        <v>5.0000000000000001E-4</v>
      </c>
      <c r="C34" s="9">
        <v>4.0000000000000001E-3</v>
      </c>
      <c r="D34" s="9" t="s">
        <v>196</v>
      </c>
      <c r="E34" s="10" t="s">
        <v>198</v>
      </c>
    </row>
    <row r="35" spans="1:5">
      <c r="A35" s="8" t="s">
        <v>82</v>
      </c>
      <c r="B35" s="9">
        <v>6.3E-3</v>
      </c>
      <c r="C35" s="9">
        <v>0.12</v>
      </c>
      <c r="D35" s="9" t="s">
        <v>207</v>
      </c>
      <c r="E35" s="10" t="s">
        <v>197</v>
      </c>
    </row>
    <row r="36" spans="1:5">
      <c r="A36" s="8" t="s">
        <v>86</v>
      </c>
      <c r="B36" s="9">
        <v>1E-8</v>
      </c>
      <c r="C36" s="9">
        <v>3.0000000000000001E-5</v>
      </c>
      <c r="D36" s="9" t="s">
        <v>208</v>
      </c>
      <c r="E36" s="10" t="s">
        <v>198</v>
      </c>
    </row>
    <row r="37" spans="1:5">
      <c r="A37" s="8" t="s">
        <v>87</v>
      </c>
      <c r="B37" s="9">
        <v>8.0000000000000004E-4</v>
      </c>
      <c r="C37" s="9">
        <v>0.05</v>
      </c>
      <c r="D37" s="9" t="s">
        <v>209</v>
      </c>
      <c r="E37" s="10" t="s">
        <v>198</v>
      </c>
    </row>
    <row r="38" spans="1:5">
      <c r="A38" s="8" t="s">
        <v>88</v>
      </c>
      <c r="B38" s="9" t="s">
        <v>196</v>
      </c>
      <c r="C38" s="9">
        <v>0.05</v>
      </c>
      <c r="D38" s="9" t="s">
        <v>210</v>
      </c>
      <c r="E38" s="10" t="s">
        <v>198</v>
      </c>
    </row>
    <row r="39" spans="1:5">
      <c r="A39" s="8" t="s">
        <v>89</v>
      </c>
      <c r="B39" s="9" t="s">
        <v>196</v>
      </c>
      <c r="C39" s="9">
        <v>0.6</v>
      </c>
      <c r="D39" s="9" t="s">
        <v>211</v>
      </c>
      <c r="E39" s="10" t="s">
        <v>198</v>
      </c>
    </row>
    <row r="40" spans="1:5">
      <c r="A40" s="8" t="s">
        <v>90</v>
      </c>
      <c r="B40" s="9">
        <v>2E-3</v>
      </c>
      <c r="C40" s="9">
        <v>0.02</v>
      </c>
      <c r="D40" s="9" t="s">
        <v>196</v>
      </c>
      <c r="E40" s="10" t="s">
        <v>198</v>
      </c>
    </row>
    <row r="41" spans="1:5" ht="30.95">
      <c r="A41" s="8" t="s">
        <v>92</v>
      </c>
      <c r="B41" s="9" t="s">
        <v>196</v>
      </c>
      <c r="C41" s="9" t="s">
        <v>196</v>
      </c>
      <c r="D41" s="9" t="s">
        <v>196</v>
      </c>
      <c r="E41" s="10" t="s">
        <v>198</v>
      </c>
    </row>
    <row r="42" spans="1:5">
      <c r="A42" s="8" t="s">
        <v>95</v>
      </c>
      <c r="B42" s="9">
        <v>0.3</v>
      </c>
      <c r="C42" s="9">
        <v>1</v>
      </c>
      <c r="D42" s="9" t="s">
        <v>196</v>
      </c>
      <c r="E42" s="10" t="s">
        <v>197</v>
      </c>
    </row>
    <row r="43" spans="1:5">
      <c r="A43" s="8" t="s">
        <v>97</v>
      </c>
      <c r="B43" s="9">
        <v>1.3</v>
      </c>
      <c r="C43" s="9">
        <v>14</v>
      </c>
      <c r="D43" s="9" t="s">
        <v>196</v>
      </c>
      <c r="E43" s="10" t="s">
        <v>197</v>
      </c>
    </row>
    <row r="44" spans="1:5">
      <c r="A44" s="8" t="s">
        <v>106</v>
      </c>
      <c r="B44" s="9" t="s">
        <v>196</v>
      </c>
      <c r="C44" s="9">
        <v>7.0000000000000007E-2</v>
      </c>
      <c r="D44" s="9" t="s">
        <v>212</v>
      </c>
      <c r="E44" s="10" t="s">
        <v>198</v>
      </c>
    </row>
    <row r="45" spans="1:5">
      <c r="A45" s="8" t="s">
        <v>109</v>
      </c>
      <c r="B45" s="9">
        <v>2</v>
      </c>
      <c r="C45" s="9">
        <v>130</v>
      </c>
      <c r="D45" s="9" t="s">
        <v>196</v>
      </c>
      <c r="E45" s="10" t="s">
        <v>197</v>
      </c>
    </row>
    <row r="46" spans="1:5">
      <c r="A46" s="8" t="s">
        <v>110</v>
      </c>
      <c r="B46" s="9">
        <v>8.6</v>
      </c>
      <c r="C46" s="9">
        <v>34</v>
      </c>
      <c r="D46" s="9" t="s">
        <v>196</v>
      </c>
      <c r="E46" s="10" t="s">
        <v>197</v>
      </c>
    </row>
    <row r="47" spans="1:5">
      <c r="A47" s="8" t="s">
        <v>112</v>
      </c>
      <c r="B47" s="9">
        <v>0.3</v>
      </c>
      <c r="C47" s="9">
        <v>2</v>
      </c>
      <c r="D47" s="9" t="s">
        <v>196</v>
      </c>
      <c r="E47" s="10" t="s">
        <v>198</v>
      </c>
    </row>
    <row r="48" spans="1:5">
      <c r="A48" s="8" t="s">
        <v>113</v>
      </c>
      <c r="B48" s="9">
        <v>0.01</v>
      </c>
      <c r="C48" s="9" t="s">
        <v>196</v>
      </c>
      <c r="D48" s="9" t="s">
        <v>196</v>
      </c>
      <c r="E48" s="10" t="s">
        <v>197</v>
      </c>
    </row>
    <row r="49" spans="1:5">
      <c r="A49" s="8" t="s">
        <v>118</v>
      </c>
      <c r="B49" s="9">
        <v>6.9999999999999999E-4</v>
      </c>
      <c r="C49" s="9" t="s">
        <v>196</v>
      </c>
      <c r="D49" s="9" t="s">
        <v>196</v>
      </c>
      <c r="E49" s="10" t="s">
        <v>198</v>
      </c>
    </row>
    <row r="50" spans="1:5">
      <c r="A50" s="8" t="s">
        <v>119</v>
      </c>
      <c r="B50" s="9">
        <v>0.4</v>
      </c>
      <c r="C50" s="9">
        <v>1</v>
      </c>
      <c r="D50" s="9" t="s">
        <v>196</v>
      </c>
      <c r="E50" s="10" t="s">
        <v>197</v>
      </c>
    </row>
    <row r="51" spans="1:5">
      <c r="A51" s="8" t="s">
        <v>120</v>
      </c>
      <c r="B51" s="9">
        <v>1.2999999999999999E-4</v>
      </c>
      <c r="C51" s="9">
        <v>7.2</v>
      </c>
      <c r="D51" s="9" t="s">
        <v>213</v>
      </c>
      <c r="E51" s="10" t="s">
        <v>198</v>
      </c>
    </row>
    <row r="52" spans="1:5" ht="18.600000000000001">
      <c r="A52" s="8" t="s">
        <v>126</v>
      </c>
      <c r="B52" s="9">
        <v>1.7000000000000001E-4</v>
      </c>
      <c r="C52" s="9" t="s">
        <v>196</v>
      </c>
      <c r="D52" s="9" t="s">
        <v>214</v>
      </c>
      <c r="E52" s="10" t="s">
        <v>198</v>
      </c>
    </row>
    <row r="53" spans="1:5">
      <c r="A53" s="8" t="s">
        <v>130</v>
      </c>
      <c r="B53" s="9">
        <v>1.4999999999999999E-2</v>
      </c>
      <c r="C53" s="9">
        <v>0.54</v>
      </c>
      <c r="D53" s="9" t="s">
        <v>196</v>
      </c>
      <c r="E53" s="10" t="s">
        <v>198</v>
      </c>
    </row>
    <row r="54" spans="1:5">
      <c r="A54" s="8" t="s">
        <v>132</v>
      </c>
      <c r="B54" s="9">
        <v>1</v>
      </c>
      <c r="C54" s="9">
        <v>4</v>
      </c>
      <c r="D54" s="9" t="s">
        <v>196</v>
      </c>
      <c r="E54" s="10" t="s">
        <v>197</v>
      </c>
    </row>
    <row r="55" spans="1:5">
      <c r="A55" s="8" t="s">
        <v>137</v>
      </c>
      <c r="B55" s="9">
        <v>6.4999999999999997E-3</v>
      </c>
      <c r="C55" s="9">
        <v>3.4000000000000002E-2</v>
      </c>
      <c r="D55" s="9" t="s">
        <v>196</v>
      </c>
      <c r="E55" s="10" t="s">
        <v>197</v>
      </c>
    </row>
    <row r="56" spans="1:5">
      <c r="A56" s="8" t="s">
        <v>139</v>
      </c>
      <c r="B56" s="9">
        <v>10</v>
      </c>
      <c r="C56" s="9" t="s">
        <v>196</v>
      </c>
      <c r="D56" s="9" t="s">
        <v>196</v>
      </c>
      <c r="E56" s="10" t="s">
        <v>200</v>
      </c>
    </row>
    <row r="57" spans="1:5">
      <c r="A57" s="8" t="s">
        <v>147</v>
      </c>
      <c r="B57" s="9">
        <v>2.0000000000000001E-4</v>
      </c>
      <c r="C57" s="9">
        <v>1.5E-3</v>
      </c>
      <c r="D57" s="9" t="s">
        <v>196</v>
      </c>
      <c r="E57" s="10" t="s">
        <v>198</v>
      </c>
    </row>
    <row r="58" spans="1:5">
      <c r="A58" s="8" t="s">
        <v>148</v>
      </c>
      <c r="B58" s="9">
        <v>0.4</v>
      </c>
      <c r="C58" s="9" t="s">
        <v>196</v>
      </c>
      <c r="D58" s="9" t="s">
        <v>196</v>
      </c>
      <c r="E58" s="10" t="s">
        <v>197</v>
      </c>
    </row>
    <row r="59" spans="1:5">
      <c r="A59" s="8" t="s">
        <v>149</v>
      </c>
      <c r="B59" s="9">
        <v>10</v>
      </c>
      <c r="C59" s="9" t="s">
        <v>196</v>
      </c>
      <c r="D59" s="9" t="s">
        <v>196</v>
      </c>
      <c r="E59" s="10" t="s">
        <v>200</v>
      </c>
    </row>
    <row r="60" spans="1:5">
      <c r="A60" s="8" t="s">
        <v>150</v>
      </c>
      <c r="B60" s="9">
        <v>2.5</v>
      </c>
      <c r="C60" s="9" t="s">
        <v>196</v>
      </c>
      <c r="D60" s="9" t="s">
        <v>196</v>
      </c>
      <c r="E60" s="10" t="s">
        <v>197</v>
      </c>
    </row>
    <row r="61" spans="1:5">
      <c r="A61" s="8" t="s">
        <v>152</v>
      </c>
      <c r="B61" s="9">
        <v>0.03</v>
      </c>
      <c r="C61" s="9" t="s">
        <v>196</v>
      </c>
      <c r="D61" s="9" t="s">
        <v>196</v>
      </c>
      <c r="E61" s="10" t="s">
        <v>198</v>
      </c>
    </row>
    <row r="62" spans="1:5">
      <c r="A62"/>
      <c r="B62" s="8"/>
      <c r="C62" s="8"/>
      <c r="D62" s="8"/>
      <c r="E62"/>
    </row>
    <row r="63" spans="1:5" ht="46.5">
      <c r="A63" s="8" t="s">
        <v>157</v>
      </c>
      <c r="B63" s="8"/>
      <c r="C63" s="8"/>
      <c r="D63" s="8"/>
      <c r="E63"/>
    </row>
    <row r="64" spans="1:5" ht="18.600000000000001">
      <c r="A64" t="s">
        <v>158</v>
      </c>
    </row>
  </sheetData>
  <pageMargins left="0.70000000000000007" right="0.70000000000000007" top="0.75" bottom="0.75" header="0.30000000000000004" footer="0.30000000000000004"/>
  <pageSetup paperSize="0" scale="90" fitToWidth="0" fitToHeight="0" orientation="landscape" horizontalDpi="0" verticalDpi="0" copie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G103"/>
  <sheetViews>
    <sheetView topLeftCell="A54" workbookViewId="0">
      <selection activeCell="C5" sqref="C5:C100"/>
    </sheetView>
  </sheetViews>
  <sheetFormatPr defaultColWidth="8.6640625" defaultRowHeight="15.6"/>
  <cols>
    <col min="1" max="1" width="48.88671875" style="18" customWidth="1"/>
    <col min="2" max="3" width="26.6640625" style="18" customWidth="1"/>
    <col min="4" max="4" width="14" style="20" customWidth="1"/>
    <col min="5" max="5" width="7.21875" style="19" customWidth="1"/>
    <col min="6" max="16384" width="8.6640625" style="19"/>
  </cols>
  <sheetData>
    <row r="1" spans="1:7" ht="19.5">
      <c r="A1" s="62" t="s">
        <v>215</v>
      </c>
      <c r="B1" s="20"/>
      <c r="C1" s="20"/>
    </row>
    <row r="2" spans="1:7" s="16" customFormat="1" ht="34.5" customHeight="1">
      <c r="A2" s="16" t="s">
        <v>194</v>
      </c>
      <c r="B2" s="61"/>
      <c r="C2" s="61"/>
      <c r="D2" s="61"/>
      <c r="E2" s="15"/>
    </row>
    <row r="3" spans="1:7" s="16" customFormat="1" ht="34.5" customHeight="1">
      <c r="A3" s="16" t="s">
        <v>216</v>
      </c>
      <c r="B3" s="61"/>
      <c r="C3" s="61"/>
      <c r="D3" s="61"/>
      <c r="E3" s="15"/>
    </row>
    <row r="4" spans="1:7" s="58" customFormat="1" ht="62.1">
      <c r="A4" s="60" t="s">
        <v>2</v>
      </c>
      <c r="B4" s="7" t="s">
        <v>3</v>
      </c>
      <c r="C4" s="7" t="s">
        <v>4</v>
      </c>
      <c r="D4" s="7" t="s">
        <v>6</v>
      </c>
      <c r="E4" s="59"/>
      <c r="F4" s="59"/>
      <c r="G4" s="59"/>
    </row>
    <row r="5" spans="1:7" s="13" customFormat="1">
      <c r="A5" s="18" t="s">
        <v>16</v>
      </c>
      <c r="B5" s="18">
        <v>3.0000000000000001E-3</v>
      </c>
      <c r="C5" s="18">
        <v>0.01</v>
      </c>
      <c r="D5" s="20" t="s">
        <v>217</v>
      </c>
      <c r="E5" s="19"/>
      <c r="F5" s="19"/>
      <c r="G5" s="19"/>
    </row>
    <row r="6" spans="1:7" s="13" customFormat="1">
      <c r="A6" s="18" t="s">
        <v>19</v>
      </c>
      <c r="B6" s="18">
        <v>21</v>
      </c>
      <c r="C6" s="18" t="s">
        <v>196</v>
      </c>
      <c r="D6" s="20" t="s">
        <v>218</v>
      </c>
      <c r="E6" s="19"/>
      <c r="F6" s="19"/>
      <c r="G6" s="19"/>
    </row>
    <row r="7" spans="1:7" s="13" customFormat="1">
      <c r="A7" s="18" t="s">
        <v>21</v>
      </c>
      <c r="B7" s="18">
        <v>25</v>
      </c>
      <c r="C7" s="18" t="s">
        <v>196</v>
      </c>
      <c r="D7" s="20" t="s">
        <v>218</v>
      </c>
      <c r="E7" s="19"/>
      <c r="F7" s="19"/>
      <c r="G7" s="19"/>
    </row>
    <row r="8" spans="1:7" s="13" customFormat="1">
      <c r="A8" s="18" t="s">
        <v>23</v>
      </c>
      <c r="B8" s="18">
        <v>0.01</v>
      </c>
      <c r="C8" s="18" t="s">
        <v>196</v>
      </c>
      <c r="D8" s="20" t="s">
        <v>217</v>
      </c>
      <c r="E8" s="19"/>
      <c r="F8" s="19"/>
      <c r="G8" s="19"/>
    </row>
    <row r="9" spans="1:7" s="13" customFormat="1">
      <c r="A9" s="18" t="s">
        <v>24</v>
      </c>
      <c r="B9" s="18">
        <v>500</v>
      </c>
      <c r="C9" s="18" t="s">
        <v>196</v>
      </c>
      <c r="D9" s="20" t="s">
        <v>217</v>
      </c>
      <c r="E9" s="19"/>
      <c r="F9" s="19"/>
      <c r="G9" s="19"/>
    </row>
    <row r="10" spans="1:7" s="13" customFormat="1">
      <c r="A10" s="18" t="s">
        <v>30</v>
      </c>
      <c r="B10" s="18">
        <v>0.75</v>
      </c>
      <c r="C10" s="18" t="s">
        <v>219</v>
      </c>
      <c r="D10" s="20" t="s">
        <v>218</v>
      </c>
      <c r="E10" s="19"/>
      <c r="F10" s="19"/>
      <c r="G10" s="19"/>
    </row>
    <row r="11" spans="1:7" s="13" customFormat="1">
      <c r="A11" s="18" t="s">
        <v>32</v>
      </c>
      <c r="B11" s="18">
        <v>25</v>
      </c>
      <c r="C11" s="18" t="s">
        <v>196</v>
      </c>
      <c r="D11" s="20" t="s">
        <v>217</v>
      </c>
      <c r="E11" s="19"/>
      <c r="F11" s="19"/>
      <c r="G11" s="19"/>
    </row>
    <row r="12" spans="1:7" s="13" customFormat="1">
      <c r="A12" s="56" t="s">
        <v>33</v>
      </c>
      <c r="B12" s="56">
        <v>7000</v>
      </c>
      <c r="C12" s="18" t="s">
        <v>196</v>
      </c>
      <c r="D12" s="20" t="s">
        <v>217</v>
      </c>
      <c r="E12" s="19"/>
      <c r="F12" s="19"/>
      <c r="G12" s="19"/>
    </row>
    <row r="13" spans="1:7" s="13" customFormat="1">
      <c r="A13" s="18" t="s">
        <v>35</v>
      </c>
      <c r="B13" s="18" t="s">
        <v>196</v>
      </c>
      <c r="C13" s="18">
        <v>10</v>
      </c>
      <c r="D13" s="20" t="s">
        <v>217</v>
      </c>
      <c r="E13" s="19"/>
      <c r="F13" s="19"/>
      <c r="G13" s="19"/>
    </row>
    <row r="14" spans="1:7" s="13" customFormat="1">
      <c r="A14" s="18" t="s">
        <v>36</v>
      </c>
      <c r="B14" s="18">
        <v>100</v>
      </c>
      <c r="C14" s="56">
        <v>1000</v>
      </c>
      <c r="D14" s="20" t="s">
        <v>217</v>
      </c>
      <c r="E14" s="19"/>
      <c r="F14" s="19"/>
      <c r="G14" s="19"/>
    </row>
    <row r="15" spans="1:7" s="13" customFormat="1">
      <c r="A15" s="18" t="s">
        <v>39</v>
      </c>
      <c r="B15" s="18" t="s">
        <v>196</v>
      </c>
      <c r="C15" s="18" t="s">
        <v>196</v>
      </c>
      <c r="D15" s="20" t="s">
        <v>218</v>
      </c>
      <c r="E15" s="19"/>
      <c r="F15" s="19"/>
      <c r="G15" s="19"/>
    </row>
    <row r="16" spans="1:7" s="13" customFormat="1">
      <c r="A16" s="18" t="s">
        <v>42</v>
      </c>
      <c r="B16" s="18" t="s">
        <v>196</v>
      </c>
      <c r="C16" s="18" t="s">
        <v>196</v>
      </c>
      <c r="D16" s="20" t="s">
        <v>217</v>
      </c>
      <c r="E16" s="19"/>
      <c r="F16" s="19"/>
      <c r="G16" s="19"/>
    </row>
    <row r="17" spans="1:7" s="13" customFormat="1" ht="30.75" customHeight="1">
      <c r="A17" s="18" t="s">
        <v>43</v>
      </c>
      <c r="B17" s="18" t="s">
        <v>196</v>
      </c>
      <c r="C17" s="18" t="s">
        <v>220</v>
      </c>
      <c r="D17" s="20" t="s">
        <v>218</v>
      </c>
      <c r="E17" s="19"/>
      <c r="F17" s="19"/>
      <c r="G17" s="19"/>
    </row>
    <row r="18" spans="1:7" s="13" customFormat="1">
      <c r="A18" s="18" t="s">
        <v>15</v>
      </c>
      <c r="B18" s="18">
        <v>40</v>
      </c>
      <c r="C18" s="18" t="s">
        <v>196</v>
      </c>
      <c r="D18" s="20" t="s">
        <v>217</v>
      </c>
      <c r="E18" s="19"/>
      <c r="F18" s="19"/>
      <c r="G18" s="19"/>
    </row>
    <row r="19" spans="1:7" s="13" customFormat="1">
      <c r="A19" s="18" t="s">
        <v>44</v>
      </c>
      <c r="B19" s="18">
        <v>10</v>
      </c>
      <c r="C19" s="18" t="s">
        <v>196</v>
      </c>
      <c r="D19" s="20" t="s">
        <v>217</v>
      </c>
      <c r="E19" s="19"/>
      <c r="F19" s="19"/>
      <c r="G19" s="19"/>
    </row>
    <row r="20" spans="1:7" s="13" customFormat="1">
      <c r="A20" s="18" t="s">
        <v>12</v>
      </c>
      <c r="B20" s="18">
        <v>50</v>
      </c>
      <c r="C20" s="18" t="s">
        <v>196</v>
      </c>
      <c r="D20" s="20" t="s">
        <v>217</v>
      </c>
      <c r="E20" s="19"/>
      <c r="F20" s="19"/>
      <c r="G20" s="19"/>
    </row>
    <row r="21" spans="1:7" s="13" customFormat="1" ht="30.95">
      <c r="A21" s="18" t="s">
        <v>14</v>
      </c>
      <c r="B21" s="18">
        <v>50</v>
      </c>
      <c r="C21" s="18">
        <v>250</v>
      </c>
      <c r="D21" s="20" t="s">
        <v>217</v>
      </c>
      <c r="E21" s="19"/>
      <c r="F21" s="19"/>
      <c r="G21" s="19"/>
    </row>
    <row r="22" spans="1:7" s="13" customFormat="1">
      <c r="A22" s="18" t="s">
        <v>45</v>
      </c>
      <c r="B22" s="18" t="s">
        <v>196</v>
      </c>
      <c r="C22" s="18" t="s">
        <v>196</v>
      </c>
      <c r="D22" s="20" t="s">
        <v>218</v>
      </c>
      <c r="E22" s="19"/>
      <c r="F22" s="19"/>
      <c r="G22" s="19"/>
    </row>
    <row r="23" spans="1:7" s="13" customFormat="1">
      <c r="A23" s="18" t="s">
        <v>46</v>
      </c>
      <c r="B23" s="18">
        <v>2</v>
      </c>
      <c r="C23" s="18" t="s">
        <v>196</v>
      </c>
      <c r="D23" s="20" t="s">
        <v>217</v>
      </c>
      <c r="E23" s="19"/>
      <c r="F23" s="19"/>
      <c r="G23" s="19"/>
    </row>
    <row r="24" spans="1:7" s="13" customFormat="1">
      <c r="A24" s="18" t="s">
        <v>47</v>
      </c>
      <c r="B24" s="18">
        <v>10</v>
      </c>
      <c r="C24" s="18">
        <v>40</v>
      </c>
      <c r="D24" s="20" t="s">
        <v>217</v>
      </c>
      <c r="E24" s="19"/>
      <c r="F24" s="19"/>
      <c r="G24" s="19"/>
    </row>
    <row r="25" spans="1:7" s="13" customFormat="1">
      <c r="A25" s="18" t="s">
        <v>49</v>
      </c>
      <c r="B25" s="18" t="s">
        <v>196</v>
      </c>
      <c r="C25" s="18" t="s">
        <v>196</v>
      </c>
      <c r="D25" s="20" t="s">
        <v>218</v>
      </c>
      <c r="E25" s="19"/>
      <c r="F25" s="19"/>
      <c r="G25" s="19"/>
    </row>
    <row r="26" spans="1:7" s="13" customFormat="1">
      <c r="A26" s="18" t="s">
        <v>50</v>
      </c>
      <c r="B26" s="18">
        <v>0.6</v>
      </c>
      <c r="C26" s="18" t="s">
        <v>221</v>
      </c>
      <c r="D26" s="20" t="s">
        <v>218</v>
      </c>
      <c r="E26" s="19"/>
      <c r="F26" s="19"/>
      <c r="G26" s="19"/>
    </row>
    <row r="27" spans="1:7" s="13" customFormat="1">
      <c r="A27" s="18" t="s">
        <v>51</v>
      </c>
      <c r="B27" s="18">
        <v>3</v>
      </c>
      <c r="C27" s="18">
        <v>100</v>
      </c>
      <c r="D27" s="20" t="s">
        <v>217</v>
      </c>
      <c r="E27" s="19"/>
      <c r="F27" s="19"/>
      <c r="G27" s="19"/>
    </row>
    <row r="28" spans="1:7" s="13" customFormat="1" ht="30.95">
      <c r="A28" s="18" t="s">
        <v>53</v>
      </c>
      <c r="B28" s="18">
        <v>3.76</v>
      </c>
      <c r="C28" s="18" t="s">
        <v>196</v>
      </c>
      <c r="D28" s="20" t="s">
        <v>218</v>
      </c>
      <c r="E28" s="19"/>
      <c r="F28" s="19"/>
      <c r="G28" s="19"/>
    </row>
    <row r="29" spans="1:7" s="13" customFormat="1" ht="30.95">
      <c r="A29" s="57" t="s">
        <v>52</v>
      </c>
      <c r="B29" s="17" t="s">
        <v>222</v>
      </c>
      <c r="C29" s="18" t="s">
        <v>196</v>
      </c>
      <c r="D29" s="20" t="s">
        <v>218</v>
      </c>
      <c r="E29" s="19"/>
      <c r="F29" s="19"/>
      <c r="G29" s="19"/>
    </row>
    <row r="30" spans="1:7" s="13" customFormat="1">
      <c r="A30" s="18" t="s">
        <v>54</v>
      </c>
      <c r="B30" s="18">
        <v>0.03</v>
      </c>
      <c r="C30" s="18">
        <v>0.1</v>
      </c>
      <c r="D30" s="20" t="s">
        <v>217</v>
      </c>
      <c r="E30" s="19"/>
      <c r="F30" s="19"/>
      <c r="G30" s="19"/>
    </row>
    <row r="31" spans="1:7" s="13" customFormat="1">
      <c r="A31" s="18" t="s">
        <v>55</v>
      </c>
      <c r="B31" s="18">
        <v>1</v>
      </c>
      <c r="C31" s="18" t="s">
        <v>223</v>
      </c>
      <c r="D31" s="20" t="s">
        <v>218</v>
      </c>
      <c r="E31" s="19"/>
      <c r="F31" s="19"/>
      <c r="G31" s="19"/>
    </row>
    <row r="32" spans="1:7" s="13" customFormat="1">
      <c r="A32" s="18" t="s">
        <v>58</v>
      </c>
      <c r="B32" s="18" t="s">
        <v>196</v>
      </c>
      <c r="C32" s="18" t="s">
        <v>224</v>
      </c>
      <c r="D32" s="20" t="s">
        <v>217</v>
      </c>
      <c r="E32" s="19"/>
      <c r="F32" s="19"/>
      <c r="G32" s="19"/>
    </row>
    <row r="33" spans="1:7" s="13" customFormat="1">
      <c r="A33" s="18" t="s">
        <v>59</v>
      </c>
      <c r="B33" s="18">
        <v>1E-4</v>
      </c>
      <c r="C33" s="18" t="s">
        <v>225</v>
      </c>
      <c r="D33" s="20" t="s">
        <v>218</v>
      </c>
      <c r="E33" s="19"/>
      <c r="F33" s="19"/>
      <c r="G33" s="19"/>
    </row>
    <row r="34" spans="1:7" s="13" customFormat="1">
      <c r="A34" s="18" t="s">
        <v>61</v>
      </c>
      <c r="B34" s="18">
        <v>0.5</v>
      </c>
      <c r="C34" s="18" t="s">
        <v>196</v>
      </c>
      <c r="D34" s="20" t="s">
        <v>217</v>
      </c>
      <c r="E34" s="19"/>
      <c r="F34" s="19"/>
      <c r="G34" s="19"/>
    </row>
    <row r="35" spans="1:7" s="13" customFormat="1">
      <c r="A35" s="18" t="s">
        <v>63</v>
      </c>
      <c r="B35" s="18">
        <v>0.01</v>
      </c>
      <c r="C35" s="18" t="s">
        <v>226</v>
      </c>
      <c r="D35" s="20" t="s">
        <v>218</v>
      </c>
      <c r="E35" s="19"/>
      <c r="F35" s="19"/>
      <c r="G35" s="19"/>
    </row>
    <row r="36" spans="1:7" s="13" customFormat="1">
      <c r="A36" s="18" t="s">
        <v>64</v>
      </c>
      <c r="B36" s="18">
        <v>8</v>
      </c>
      <c r="C36" s="18">
        <v>40</v>
      </c>
      <c r="D36" s="20" t="s">
        <v>217</v>
      </c>
      <c r="E36" s="19"/>
      <c r="F36" s="19"/>
      <c r="G36" s="19"/>
    </row>
    <row r="37" spans="1:7" s="13" customFormat="1">
      <c r="A37" s="18" t="s">
        <v>13</v>
      </c>
      <c r="B37" s="18">
        <v>0.2</v>
      </c>
      <c r="C37" s="18" t="s">
        <v>227</v>
      </c>
      <c r="D37" s="20" t="s">
        <v>218</v>
      </c>
      <c r="E37" s="19"/>
      <c r="F37" s="19"/>
      <c r="G37" s="19"/>
    </row>
    <row r="38" spans="1:7" s="13" customFormat="1">
      <c r="A38" s="18" t="s">
        <v>65</v>
      </c>
      <c r="B38" s="18">
        <v>20</v>
      </c>
      <c r="C38" s="18">
        <v>200</v>
      </c>
      <c r="D38" s="20" t="s">
        <v>217</v>
      </c>
      <c r="E38" s="19"/>
      <c r="F38" s="19"/>
      <c r="G38" s="19"/>
    </row>
    <row r="39" spans="1:7" s="13" customFormat="1">
      <c r="A39" s="18" t="s">
        <v>10</v>
      </c>
      <c r="B39" s="18">
        <v>0.42</v>
      </c>
      <c r="C39" s="18" t="s">
        <v>228</v>
      </c>
      <c r="D39" s="20" t="s">
        <v>218</v>
      </c>
      <c r="E39" s="19"/>
      <c r="F39" s="19"/>
      <c r="G39" s="19"/>
    </row>
    <row r="40" spans="1:7" s="13" customFormat="1">
      <c r="A40" s="18" t="s">
        <v>11</v>
      </c>
      <c r="B40" s="18">
        <v>0.3</v>
      </c>
      <c r="C40" s="18" t="s">
        <v>229</v>
      </c>
      <c r="D40" s="20" t="s">
        <v>218</v>
      </c>
      <c r="E40" s="19"/>
      <c r="F40" s="19"/>
      <c r="G40" s="19"/>
    </row>
    <row r="41" spans="1:7" s="13" customFormat="1">
      <c r="A41" s="18" t="s">
        <v>67</v>
      </c>
      <c r="B41" s="18">
        <v>0.04</v>
      </c>
      <c r="C41" s="18">
        <v>0.6</v>
      </c>
      <c r="D41" s="20" t="s">
        <v>217</v>
      </c>
      <c r="E41" s="19"/>
      <c r="F41" s="19"/>
      <c r="G41" s="19"/>
    </row>
    <row r="42" spans="1:7" s="13" customFormat="1">
      <c r="A42" s="18" t="s">
        <v>69</v>
      </c>
      <c r="B42" s="18">
        <v>200</v>
      </c>
      <c r="C42" s="56">
        <v>1000</v>
      </c>
      <c r="D42" s="20" t="s">
        <v>217</v>
      </c>
      <c r="E42" s="19"/>
      <c r="F42" s="19"/>
      <c r="G42" s="19"/>
    </row>
    <row r="43" spans="1:7" s="13" customFormat="1">
      <c r="A43" s="18" t="s">
        <v>70</v>
      </c>
      <c r="B43" s="18">
        <v>5.0000000000000001E-3</v>
      </c>
      <c r="C43" s="18">
        <v>0.1</v>
      </c>
      <c r="D43" s="20" t="s">
        <v>217</v>
      </c>
      <c r="E43" s="19"/>
      <c r="F43" s="19"/>
      <c r="G43" s="19"/>
    </row>
    <row r="44" spans="1:7" s="13" customFormat="1">
      <c r="A44" s="18" t="s">
        <v>71</v>
      </c>
      <c r="B44" s="18">
        <v>0.48</v>
      </c>
      <c r="C44" s="18" t="s">
        <v>230</v>
      </c>
      <c r="D44" s="20" t="s">
        <v>218</v>
      </c>
      <c r="E44" s="19"/>
      <c r="F44" s="19"/>
      <c r="G44" s="19"/>
    </row>
    <row r="45" spans="1:7" s="13" customFormat="1">
      <c r="A45" s="18" t="s">
        <v>72</v>
      </c>
      <c r="B45" s="18">
        <v>800</v>
      </c>
      <c r="C45" s="56">
        <v>4000</v>
      </c>
      <c r="D45" s="20" t="s">
        <v>217</v>
      </c>
      <c r="E45" s="19"/>
      <c r="F45" s="19"/>
      <c r="G45" s="19"/>
    </row>
    <row r="46" spans="1:7" s="13" customFormat="1">
      <c r="A46" s="18" t="s">
        <v>73</v>
      </c>
      <c r="B46" s="18">
        <v>20</v>
      </c>
      <c r="C46" s="18">
        <v>40</v>
      </c>
      <c r="D46" s="20" t="s">
        <v>217</v>
      </c>
      <c r="E46" s="19"/>
      <c r="F46" s="19"/>
      <c r="G46" s="19"/>
    </row>
    <row r="47" spans="1:7" s="13" customFormat="1">
      <c r="A47" s="18" t="s">
        <v>76</v>
      </c>
      <c r="B47" s="18">
        <v>1E-3</v>
      </c>
      <c r="C47" s="18">
        <v>0.1</v>
      </c>
      <c r="D47" s="20" t="s">
        <v>217</v>
      </c>
      <c r="E47" s="19"/>
      <c r="F47" s="19"/>
      <c r="G47" s="19"/>
    </row>
    <row r="48" spans="1:7" s="13" customFormat="1">
      <c r="A48" s="18" t="s">
        <v>77</v>
      </c>
      <c r="B48" s="18">
        <v>400</v>
      </c>
      <c r="C48" s="56">
        <v>4000</v>
      </c>
      <c r="D48" s="20" t="s">
        <v>217</v>
      </c>
      <c r="E48" s="19"/>
      <c r="F48" s="19"/>
      <c r="G48" s="19"/>
    </row>
    <row r="49" spans="1:7" s="13" customFormat="1">
      <c r="A49" s="18" t="s">
        <v>79</v>
      </c>
      <c r="B49" s="18">
        <v>0.03</v>
      </c>
      <c r="C49" s="18">
        <v>0.1</v>
      </c>
      <c r="D49" s="20" t="s">
        <v>217</v>
      </c>
      <c r="E49" s="19"/>
      <c r="F49" s="19"/>
      <c r="G49" s="19"/>
    </row>
    <row r="50" spans="1:7" s="13" customFormat="1">
      <c r="A50" s="18" t="s">
        <v>80</v>
      </c>
      <c r="B50" s="18">
        <v>0.01</v>
      </c>
      <c r="C50" s="18" t="s">
        <v>196</v>
      </c>
      <c r="D50" s="20" t="s">
        <v>217</v>
      </c>
      <c r="E50" s="19"/>
      <c r="F50" s="19"/>
      <c r="G50" s="19"/>
    </row>
    <row r="51" spans="1:7" s="13" customFormat="1">
      <c r="A51" s="18" t="s">
        <v>81</v>
      </c>
      <c r="B51" s="18" t="s">
        <v>196</v>
      </c>
      <c r="C51" s="18" t="s">
        <v>231</v>
      </c>
      <c r="D51" s="20" t="s">
        <v>217</v>
      </c>
      <c r="E51" s="19"/>
      <c r="F51" s="19"/>
      <c r="G51" s="19"/>
    </row>
    <row r="52" spans="1:7" s="13" customFormat="1">
      <c r="A52" s="56" t="s">
        <v>83</v>
      </c>
      <c r="B52" s="56">
        <v>5000</v>
      </c>
      <c r="C52" s="56">
        <v>15000</v>
      </c>
      <c r="D52" s="20" t="s">
        <v>217</v>
      </c>
      <c r="E52" s="19"/>
      <c r="F52" s="19"/>
      <c r="G52" s="19"/>
    </row>
    <row r="53" spans="1:7" s="13" customFormat="1">
      <c r="A53" s="18" t="s">
        <v>84</v>
      </c>
      <c r="B53" s="18" t="s">
        <v>196</v>
      </c>
      <c r="C53" s="18" t="s">
        <v>196</v>
      </c>
      <c r="D53" s="20" t="s">
        <v>217</v>
      </c>
      <c r="E53" s="19"/>
      <c r="F53" s="19"/>
      <c r="G53" s="19"/>
    </row>
    <row r="54" spans="1:7" s="13" customFormat="1">
      <c r="A54" s="18" t="s">
        <v>85</v>
      </c>
      <c r="B54" s="18">
        <v>196</v>
      </c>
      <c r="C54" s="18" t="s">
        <v>232</v>
      </c>
      <c r="D54" s="20" t="s">
        <v>218</v>
      </c>
      <c r="E54" s="19"/>
      <c r="F54" s="19"/>
      <c r="G54" s="19"/>
    </row>
    <row r="55" spans="1:7" s="13" customFormat="1">
      <c r="A55" s="18" t="s">
        <v>91</v>
      </c>
      <c r="B55" s="18" t="s">
        <v>196</v>
      </c>
      <c r="C55" s="18">
        <v>10</v>
      </c>
      <c r="D55" s="20" t="s">
        <v>217</v>
      </c>
      <c r="E55" s="19"/>
      <c r="F55" s="19"/>
      <c r="G55" s="19"/>
    </row>
    <row r="56" spans="1:7" s="13" customFormat="1">
      <c r="A56" s="18" t="s">
        <v>93</v>
      </c>
      <c r="B56" s="18">
        <v>10</v>
      </c>
      <c r="C56" s="18">
        <v>100</v>
      </c>
      <c r="D56" s="20" t="s">
        <v>217</v>
      </c>
      <c r="E56" s="19"/>
      <c r="F56" s="19"/>
      <c r="G56" s="19"/>
    </row>
    <row r="57" spans="1:7" s="13" customFormat="1">
      <c r="A57" s="56" t="s">
        <v>94</v>
      </c>
      <c r="B57" s="56">
        <v>1000</v>
      </c>
      <c r="C57" s="18" t="s">
        <v>196</v>
      </c>
      <c r="D57" s="20" t="s">
        <v>218</v>
      </c>
      <c r="E57" s="19"/>
      <c r="F57" s="19"/>
      <c r="G57" s="19"/>
    </row>
    <row r="58" spans="1:7" s="13" customFormat="1">
      <c r="A58" s="18" t="s">
        <v>96</v>
      </c>
      <c r="B58" s="18">
        <v>1E-3</v>
      </c>
      <c r="C58" s="18">
        <v>0.01</v>
      </c>
      <c r="D58" s="20" t="s">
        <v>217</v>
      </c>
      <c r="E58" s="19"/>
      <c r="F58" s="19"/>
      <c r="G58" s="19"/>
    </row>
    <row r="59" spans="1:7" s="13" customFormat="1">
      <c r="A59" s="18" t="s">
        <v>98</v>
      </c>
      <c r="B59" s="18">
        <v>0.5</v>
      </c>
      <c r="C59" s="18" t="s">
        <v>233</v>
      </c>
      <c r="D59" s="20" t="s">
        <v>218</v>
      </c>
      <c r="E59" s="19"/>
      <c r="F59" s="19"/>
      <c r="G59" s="19"/>
    </row>
    <row r="60" spans="1:7" s="13" customFormat="1">
      <c r="A60" s="18" t="s">
        <v>99</v>
      </c>
      <c r="B60" s="18">
        <v>0.5</v>
      </c>
      <c r="C60" s="18">
        <v>100</v>
      </c>
      <c r="D60" s="20" t="s">
        <v>217</v>
      </c>
      <c r="E60" s="19"/>
      <c r="F60" s="19"/>
      <c r="G60" s="19"/>
    </row>
    <row r="61" spans="1:7" s="13" customFormat="1">
      <c r="A61" s="18" t="s">
        <v>100</v>
      </c>
      <c r="B61" s="18">
        <v>0.02</v>
      </c>
      <c r="C61" s="18" t="s">
        <v>196</v>
      </c>
      <c r="D61" s="20" t="s">
        <v>217</v>
      </c>
      <c r="E61" s="19"/>
      <c r="F61" s="19"/>
      <c r="G61" s="19"/>
    </row>
    <row r="62" spans="1:7" s="13" customFormat="1">
      <c r="A62" s="18" t="s">
        <v>101</v>
      </c>
      <c r="B62" s="18">
        <v>2</v>
      </c>
      <c r="C62" s="18">
        <v>20</v>
      </c>
      <c r="D62" s="20" t="s">
        <v>217</v>
      </c>
      <c r="E62" s="19"/>
      <c r="F62" s="19"/>
      <c r="G62" s="19"/>
    </row>
    <row r="63" spans="1:7" s="13" customFormat="1">
      <c r="A63" s="18" t="s">
        <v>102</v>
      </c>
      <c r="B63" s="18">
        <v>3</v>
      </c>
      <c r="C63" s="18">
        <v>30</v>
      </c>
      <c r="D63" s="20" t="s">
        <v>217</v>
      </c>
      <c r="E63" s="19"/>
      <c r="F63" s="19"/>
      <c r="G63" s="19"/>
    </row>
    <row r="64" spans="1:7" s="13" customFormat="1">
      <c r="A64" s="18" t="s">
        <v>103</v>
      </c>
      <c r="B64" s="18" t="s">
        <v>196</v>
      </c>
      <c r="C64" s="18" t="s">
        <v>196</v>
      </c>
      <c r="D64" s="20" t="s">
        <v>218</v>
      </c>
      <c r="E64" s="19"/>
      <c r="F64" s="19"/>
      <c r="G64" s="19"/>
    </row>
    <row r="65" spans="1:7" s="13" customFormat="1">
      <c r="A65" s="18" t="s">
        <v>104</v>
      </c>
      <c r="B65" s="18">
        <v>80</v>
      </c>
      <c r="C65" s="18">
        <v>800</v>
      </c>
      <c r="D65" s="20" t="s">
        <v>217</v>
      </c>
      <c r="E65" s="19"/>
      <c r="F65" s="19"/>
      <c r="G65" s="19"/>
    </row>
    <row r="66" spans="1:7" s="13" customFormat="1">
      <c r="A66" s="18" t="s">
        <v>105</v>
      </c>
      <c r="B66" s="18">
        <v>18</v>
      </c>
      <c r="C66" s="18" t="s">
        <v>234</v>
      </c>
      <c r="D66" s="20" t="s">
        <v>218</v>
      </c>
      <c r="E66" s="19"/>
      <c r="F66" s="19"/>
      <c r="G66" s="19"/>
    </row>
    <row r="67" spans="1:7" s="13" customFormat="1">
      <c r="A67" s="18" t="s">
        <v>107</v>
      </c>
      <c r="B67" s="18" t="s">
        <v>196</v>
      </c>
      <c r="C67" s="18" t="s">
        <v>196</v>
      </c>
      <c r="D67" s="20" t="s">
        <v>218</v>
      </c>
      <c r="E67" s="19"/>
      <c r="F67" s="19"/>
      <c r="G67" s="19"/>
    </row>
    <row r="68" spans="1:7" s="13" customFormat="1">
      <c r="A68" s="18" t="s">
        <v>108</v>
      </c>
      <c r="B68" s="18" t="s">
        <v>196</v>
      </c>
      <c r="C68" s="18" t="s">
        <v>196</v>
      </c>
      <c r="D68" s="20" t="s">
        <v>217</v>
      </c>
      <c r="E68" s="19"/>
      <c r="F68" s="19"/>
      <c r="G68" s="19"/>
    </row>
    <row r="69" spans="1:7" s="13" customFormat="1">
      <c r="A69" s="56" t="s">
        <v>111</v>
      </c>
      <c r="B69" s="56">
        <v>3000</v>
      </c>
      <c r="C69" s="56">
        <v>30000</v>
      </c>
      <c r="D69" s="20" t="s">
        <v>217</v>
      </c>
      <c r="E69" s="19"/>
      <c r="F69" s="19"/>
      <c r="G69" s="19"/>
    </row>
    <row r="70" spans="1:7" s="13" customFormat="1">
      <c r="A70" s="18" t="s">
        <v>114</v>
      </c>
      <c r="B70" s="18" t="s">
        <v>196</v>
      </c>
      <c r="C70" s="18" t="s">
        <v>196</v>
      </c>
      <c r="D70" s="20" t="s">
        <v>217</v>
      </c>
      <c r="E70" s="19"/>
      <c r="F70" s="19"/>
      <c r="G70" s="19"/>
    </row>
    <row r="71" spans="1:7" s="13" customFormat="1">
      <c r="A71" s="18" t="s">
        <v>116</v>
      </c>
      <c r="B71" s="18" t="s">
        <v>196</v>
      </c>
      <c r="C71" s="18" t="s">
        <v>235</v>
      </c>
      <c r="D71" s="20" t="s">
        <v>217</v>
      </c>
      <c r="E71" s="19"/>
      <c r="F71" s="19"/>
      <c r="G71" s="19"/>
    </row>
    <row r="72" spans="1:7" s="13" customFormat="1">
      <c r="A72" s="18" t="s">
        <v>117</v>
      </c>
      <c r="B72" s="18" t="s">
        <v>196</v>
      </c>
      <c r="C72" s="18" t="s">
        <v>196</v>
      </c>
      <c r="D72" s="20" t="s">
        <v>218</v>
      </c>
      <c r="E72" s="19"/>
      <c r="F72" s="19"/>
      <c r="G72" s="19"/>
    </row>
    <row r="73" spans="1:7" s="13" customFormat="1">
      <c r="A73" s="18" t="s">
        <v>121</v>
      </c>
      <c r="B73" s="18">
        <v>2.0000000000000001E-4</v>
      </c>
      <c r="C73" s="18" t="s">
        <v>224</v>
      </c>
      <c r="D73" s="20" t="s">
        <v>218</v>
      </c>
      <c r="E73" s="19"/>
      <c r="F73" s="19"/>
      <c r="G73" s="19"/>
    </row>
    <row r="74" spans="1:7" s="13" customFormat="1" ht="30.95">
      <c r="A74" s="18" t="s">
        <v>122</v>
      </c>
      <c r="B74" s="18" t="s">
        <v>196</v>
      </c>
      <c r="C74" s="18" t="s">
        <v>236</v>
      </c>
      <c r="D74" s="20" t="s">
        <v>217</v>
      </c>
      <c r="E74" s="19"/>
      <c r="F74" s="19"/>
      <c r="G74" s="19"/>
    </row>
    <row r="75" spans="1:7" s="13" customFormat="1">
      <c r="A75" s="18" t="s">
        <v>123</v>
      </c>
      <c r="B75" s="18">
        <v>7.7</v>
      </c>
      <c r="C75" s="18" t="s">
        <v>237</v>
      </c>
      <c r="D75" s="20" t="s">
        <v>218</v>
      </c>
      <c r="E75" s="19"/>
      <c r="F75" s="19"/>
      <c r="G75" s="19"/>
    </row>
    <row r="76" spans="1:7" s="13" customFormat="1">
      <c r="A76" s="18" t="s">
        <v>124</v>
      </c>
      <c r="B76" s="18">
        <v>1</v>
      </c>
      <c r="C76" s="18">
        <v>5</v>
      </c>
      <c r="D76" s="20" t="s">
        <v>217</v>
      </c>
      <c r="E76" s="19"/>
      <c r="F76" s="19"/>
      <c r="G76" s="19"/>
    </row>
    <row r="77" spans="1:7" s="13" customFormat="1">
      <c r="A77" s="18" t="s">
        <v>125</v>
      </c>
      <c r="B77" s="18">
        <v>1.4999999999999999E-2</v>
      </c>
      <c r="C77" s="18">
        <v>0.05</v>
      </c>
      <c r="D77" s="20" t="s">
        <v>217</v>
      </c>
      <c r="E77" s="19"/>
      <c r="F77" s="19"/>
      <c r="G77" s="19"/>
    </row>
    <row r="78" spans="1:7" s="13" customFormat="1">
      <c r="A78" s="18" t="s">
        <v>127</v>
      </c>
      <c r="B78" s="18">
        <v>4</v>
      </c>
      <c r="C78" s="18">
        <v>40</v>
      </c>
      <c r="D78" s="20" t="s">
        <v>217</v>
      </c>
      <c r="E78" s="19"/>
      <c r="F78" s="19"/>
      <c r="G78" s="19"/>
    </row>
    <row r="79" spans="1:7" s="13" customFormat="1">
      <c r="A79" s="18" t="s">
        <v>128</v>
      </c>
      <c r="B79" s="18">
        <v>0.03</v>
      </c>
      <c r="C79" s="18">
        <v>0.1</v>
      </c>
      <c r="D79" s="20" t="s">
        <v>217</v>
      </c>
      <c r="E79" s="19"/>
      <c r="F79" s="19"/>
      <c r="G79" s="19"/>
    </row>
    <row r="80" spans="1:7" s="13" customFormat="1">
      <c r="A80" s="18" t="s">
        <v>129</v>
      </c>
      <c r="B80" s="18">
        <v>100</v>
      </c>
      <c r="C80" s="56">
        <v>1000</v>
      </c>
      <c r="D80" s="20" t="s">
        <v>217</v>
      </c>
      <c r="E80" s="19"/>
      <c r="F80" s="19"/>
      <c r="G80" s="19"/>
    </row>
    <row r="81" spans="1:7" s="13" customFormat="1">
      <c r="A81" s="18" t="s">
        <v>131</v>
      </c>
      <c r="B81" s="18">
        <v>0.5</v>
      </c>
      <c r="C81" s="18">
        <v>1</v>
      </c>
      <c r="D81" s="20" t="s">
        <v>217</v>
      </c>
      <c r="E81" s="19"/>
      <c r="F81" s="19"/>
      <c r="G81" s="19"/>
    </row>
    <row r="82" spans="1:7" s="13" customFormat="1">
      <c r="A82" s="18" t="s">
        <v>134</v>
      </c>
      <c r="B82" s="18" t="s">
        <v>196</v>
      </c>
      <c r="C82" s="18" t="s">
        <v>238</v>
      </c>
      <c r="D82" s="20" t="s">
        <v>217</v>
      </c>
      <c r="E82" s="19"/>
      <c r="F82" s="19"/>
      <c r="G82" s="19"/>
    </row>
    <row r="83" spans="1:7" s="13" customFormat="1">
      <c r="A83" s="18" t="s">
        <v>135</v>
      </c>
      <c r="B83" s="18" t="s">
        <v>196</v>
      </c>
      <c r="C83" s="18" t="s">
        <v>196</v>
      </c>
      <c r="D83" s="20" t="s">
        <v>217</v>
      </c>
      <c r="E83" s="19"/>
      <c r="F83" s="19"/>
      <c r="G83" s="19"/>
    </row>
    <row r="84" spans="1:7" s="13" customFormat="1">
      <c r="A84" s="18" t="s">
        <v>133</v>
      </c>
      <c r="B84" s="18">
        <v>50</v>
      </c>
      <c r="C84" s="18">
        <v>500</v>
      </c>
      <c r="D84" s="20" t="s">
        <v>217</v>
      </c>
      <c r="E84" s="19"/>
      <c r="F84" s="19"/>
      <c r="G84" s="19"/>
    </row>
    <row r="85" spans="1:7" s="13" customFormat="1">
      <c r="A85" s="18" t="s">
        <v>136</v>
      </c>
      <c r="B85" s="18">
        <v>1</v>
      </c>
      <c r="C85" s="18">
        <v>10</v>
      </c>
      <c r="D85" s="20" t="s">
        <v>217</v>
      </c>
      <c r="E85" s="19"/>
      <c r="F85" s="19"/>
      <c r="G85" s="19"/>
    </row>
    <row r="86" spans="1:7" s="13" customFormat="1">
      <c r="A86" s="18" t="s">
        <v>138</v>
      </c>
      <c r="B86" s="18" t="s">
        <v>196</v>
      </c>
      <c r="C86" s="18" t="s">
        <v>196</v>
      </c>
      <c r="D86" s="20" t="s">
        <v>218</v>
      </c>
      <c r="E86" s="19"/>
      <c r="F86" s="19"/>
      <c r="G86" s="19"/>
    </row>
    <row r="87" spans="1:7" s="13" customFormat="1">
      <c r="A87" s="18" t="s">
        <v>140</v>
      </c>
      <c r="B87" s="18">
        <v>5</v>
      </c>
      <c r="C87" s="18">
        <v>50</v>
      </c>
      <c r="D87" s="20" t="s">
        <v>217</v>
      </c>
      <c r="E87" s="19"/>
      <c r="F87" s="19"/>
      <c r="G87" s="19"/>
    </row>
    <row r="88" spans="1:7" s="13" customFormat="1">
      <c r="A88" s="18" t="s">
        <v>141</v>
      </c>
      <c r="B88" s="18">
        <v>10</v>
      </c>
      <c r="C88" s="18" t="s">
        <v>196</v>
      </c>
      <c r="D88" s="20" t="s">
        <v>217</v>
      </c>
      <c r="E88" s="19"/>
      <c r="F88" s="19"/>
      <c r="G88" s="19"/>
    </row>
    <row r="89" spans="1:7" s="13" customFormat="1">
      <c r="A89" s="18" t="s">
        <v>142</v>
      </c>
      <c r="B89" s="18">
        <v>74</v>
      </c>
      <c r="C89" s="18" t="s">
        <v>239</v>
      </c>
      <c r="D89" s="20" t="s">
        <v>218</v>
      </c>
      <c r="E89" s="19"/>
      <c r="F89" s="19"/>
      <c r="G89" s="19"/>
    </row>
    <row r="90" spans="1:7" s="13" customFormat="1">
      <c r="A90" s="18" t="s">
        <v>143</v>
      </c>
      <c r="B90" s="18" t="s">
        <v>196</v>
      </c>
      <c r="C90" s="18" t="s">
        <v>196</v>
      </c>
      <c r="D90" s="20" t="s">
        <v>217</v>
      </c>
      <c r="E90" s="19"/>
      <c r="F90" s="19"/>
      <c r="G90" s="19"/>
    </row>
    <row r="91" spans="1:7" s="13" customFormat="1">
      <c r="A91" s="18" t="s">
        <v>144</v>
      </c>
      <c r="B91" s="18">
        <v>0.25</v>
      </c>
      <c r="C91" s="18">
        <v>5</v>
      </c>
      <c r="D91" s="20" t="s">
        <v>217</v>
      </c>
      <c r="E91" s="19"/>
      <c r="F91" s="19"/>
      <c r="G91" s="19"/>
    </row>
    <row r="92" spans="1:7" s="13" customFormat="1">
      <c r="A92" s="18" t="s">
        <v>145</v>
      </c>
      <c r="B92" s="18">
        <v>5.0000000000000001E-3</v>
      </c>
      <c r="C92" s="18" t="s">
        <v>196</v>
      </c>
      <c r="D92" s="20" t="s">
        <v>217</v>
      </c>
      <c r="E92" s="19"/>
      <c r="F92" s="19"/>
      <c r="G92" s="19"/>
    </row>
    <row r="93" spans="1:7" s="13" customFormat="1">
      <c r="A93" s="18" t="s">
        <v>146</v>
      </c>
      <c r="B93" s="18">
        <v>50</v>
      </c>
      <c r="C93" s="18">
        <v>500</v>
      </c>
      <c r="D93" s="20" t="s">
        <v>217</v>
      </c>
      <c r="E93" s="19"/>
      <c r="F93" s="19"/>
      <c r="G93" s="19"/>
    </row>
    <row r="94" spans="1:7" s="13" customFormat="1">
      <c r="A94" s="18" t="s">
        <v>7</v>
      </c>
      <c r="B94" s="18">
        <v>100</v>
      </c>
      <c r="C94" s="18" t="s">
        <v>196</v>
      </c>
      <c r="D94" s="20" t="s">
        <v>217</v>
      </c>
      <c r="E94" s="19"/>
      <c r="F94" s="19"/>
      <c r="G94" s="19"/>
    </row>
    <row r="95" spans="1:7" s="13" customFormat="1">
      <c r="A95" s="18" t="s">
        <v>151</v>
      </c>
      <c r="B95" s="18">
        <v>0.1</v>
      </c>
      <c r="C95" s="18" t="s">
        <v>240</v>
      </c>
      <c r="D95" s="20" t="s">
        <v>218</v>
      </c>
      <c r="E95" s="19"/>
      <c r="F95" s="19"/>
      <c r="G95" s="19"/>
    </row>
    <row r="96" spans="1:7" s="13" customFormat="1">
      <c r="A96" s="18" t="s">
        <v>153</v>
      </c>
      <c r="B96" s="18" t="s">
        <v>196</v>
      </c>
      <c r="C96" s="18">
        <v>8.0000000000000002E-3</v>
      </c>
      <c r="D96" s="20" t="s">
        <v>217</v>
      </c>
      <c r="E96" s="19"/>
      <c r="F96" s="19"/>
      <c r="G96" s="19"/>
    </row>
    <row r="97" spans="1:7" s="13" customFormat="1">
      <c r="A97" s="18" t="s">
        <v>8</v>
      </c>
      <c r="B97" s="18">
        <v>300</v>
      </c>
      <c r="C97" s="18" t="s">
        <v>196</v>
      </c>
      <c r="D97" s="20" t="s">
        <v>217</v>
      </c>
      <c r="E97" s="19"/>
      <c r="F97" s="19"/>
      <c r="G97" s="19"/>
    </row>
    <row r="98" spans="1:7" s="13" customFormat="1">
      <c r="A98" s="18" t="s">
        <v>154</v>
      </c>
      <c r="B98" s="18">
        <v>100</v>
      </c>
      <c r="C98" s="18" t="s">
        <v>196</v>
      </c>
      <c r="D98" s="20" t="s">
        <v>217</v>
      </c>
      <c r="E98" s="19"/>
      <c r="F98" s="19"/>
      <c r="G98" s="19"/>
    </row>
    <row r="99" spans="1:7" s="13" customFormat="1">
      <c r="A99" s="18" t="s">
        <v>155</v>
      </c>
      <c r="B99" s="18">
        <v>30</v>
      </c>
      <c r="C99" s="18" t="s">
        <v>196</v>
      </c>
      <c r="D99" s="20" t="s">
        <v>217</v>
      </c>
      <c r="E99" s="19"/>
      <c r="F99" s="19"/>
      <c r="G99" s="19"/>
    </row>
    <row r="100" spans="1:7" s="13" customFormat="1" ht="46.5">
      <c r="A100" s="18" t="s">
        <v>156</v>
      </c>
      <c r="B100" s="18">
        <v>6.8</v>
      </c>
      <c r="C100" s="18" t="s">
        <v>196</v>
      </c>
      <c r="D100" s="20" t="s">
        <v>218</v>
      </c>
      <c r="E100" s="19"/>
      <c r="F100" s="19"/>
      <c r="G100" s="19"/>
    </row>
    <row r="102" spans="1:7" ht="46.5">
      <c r="A102" s="8" t="s">
        <v>157</v>
      </c>
    </row>
    <row r="103" spans="1:7">
      <c r="A103"/>
    </row>
  </sheetData>
  <pageMargins left="0.70000000000000007" right="0.70000000000000007" top="0.75" bottom="0.75" header="0.30000000000000004" footer="0.30000000000000004"/>
  <pageSetup paperSize="0" scale="90" fitToWidth="0" fitToHeight="0" orientation="landscape" horizontalDpi="0" verticalDpi="0" copies="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F68"/>
  <sheetViews>
    <sheetView topLeftCell="B49" workbookViewId="0">
      <selection activeCell="D6" sqref="D6:D65"/>
    </sheetView>
  </sheetViews>
  <sheetFormatPr defaultColWidth="8.6640625" defaultRowHeight="15.6"/>
  <cols>
    <col min="1" max="1" width="58.33203125" style="25" customWidth="1"/>
    <col min="2" max="5" width="28.6640625" style="26" customWidth="1"/>
    <col min="6" max="6" width="7.21875" style="25" customWidth="1"/>
    <col min="7" max="16384" width="8.6640625" style="25"/>
  </cols>
  <sheetData>
    <row r="1" spans="1:6" s="4" customFormat="1" ht="25.5" customHeight="1">
      <c r="A1" s="14" t="s">
        <v>241</v>
      </c>
      <c r="B1" s="21"/>
      <c r="C1" s="21"/>
      <c r="D1" s="21"/>
      <c r="E1" s="21"/>
      <c r="F1" s="22"/>
    </row>
    <row r="2" spans="1:6" s="4" customFormat="1" ht="26.25" customHeight="1">
      <c r="A2" s="22" t="s">
        <v>242</v>
      </c>
      <c r="B2" s="21"/>
      <c r="C2" s="21"/>
      <c r="D2" s="21"/>
      <c r="E2" s="21"/>
    </row>
    <row r="3" spans="1:6" s="4" customFormat="1" ht="26.25" customHeight="1">
      <c r="A3" s="22" t="s">
        <v>195</v>
      </c>
      <c r="B3" s="21"/>
      <c r="C3" s="21"/>
      <c r="D3" s="21"/>
      <c r="E3" s="21"/>
    </row>
    <row r="4" spans="1:6" s="4" customFormat="1" ht="26.25" customHeight="1">
      <c r="A4" s="22" t="s">
        <v>1</v>
      </c>
      <c r="B4" s="21"/>
      <c r="C4" s="21"/>
      <c r="D4" s="21"/>
      <c r="E4" s="21"/>
    </row>
    <row r="5" spans="1:6" s="8" customFormat="1" ht="80.25" customHeight="1">
      <c r="A5" s="7" t="s">
        <v>2</v>
      </c>
      <c r="B5" s="7" t="s">
        <v>3</v>
      </c>
      <c r="C5" s="7" t="s">
        <v>4</v>
      </c>
      <c r="D5" s="7" t="s">
        <v>5</v>
      </c>
      <c r="E5" s="7" t="s">
        <v>6</v>
      </c>
    </row>
    <row r="6" spans="1:6" customFormat="1">
      <c r="A6" s="23" t="s">
        <v>17</v>
      </c>
      <c r="B6" s="24">
        <v>0.12</v>
      </c>
      <c r="C6" s="24">
        <v>0.12</v>
      </c>
      <c r="D6" s="24" t="s">
        <v>196</v>
      </c>
      <c r="E6" s="24" t="s">
        <v>197</v>
      </c>
    </row>
    <row r="7" spans="1:6" customFormat="1">
      <c r="A7" s="23" t="s">
        <v>18</v>
      </c>
      <c r="B7" s="24">
        <v>0.3</v>
      </c>
      <c r="C7" s="24">
        <v>0.7</v>
      </c>
      <c r="D7" s="24" t="s">
        <v>196</v>
      </c>
      <c r="E7" s="24" t="s">
        <v>197</v>
      </c>
    </row>
    <row r="8" spans="1:6" customFormat="1">
      <c r="A8" s="23" t="s">
        <v>20</v>
      </c>
      <c r="B8" s="24">
        <v>0.1</v>
      </c>
      <c r="C8" s="24">
        <v>0.1</v>
      </c>
      <c r="D8" s="24" t="s">
        <v>196</v>
      </c>
      <c r="E8" s="24" t="s">
        <v>198</v>
      </c>
    </row>
    <row r="9" spans="1:6" customFormat="1">
      <c r="A9" s="23" t="s">
        <v>22</v>
      </c>
      <c r="B9" s="24">
        <v>0.6</v>
      </c>
      <c r="C9" s="24">
        <v>2</v>
      </c>
      <c r="D9" s="24" t="s">
        <v>196</v>
      </c>
      <c r="E9" s="24" t="s">
        <v>197</v>
      </c>
    </row>
    <row r="10" spans="1:6" customFormat="1">
      <c r="A10" s="23" t="s">
        <v>25</v>
      </c>
      <c r="B10" s="24">
        <v>10</v>
      </c>
      <c r="C10" s="24">
        <v>50</v>
      </c>
      <c r="D10" s="24" t="s">
        <v>196</v>
      </c>
      <c r="E10" s="24" t="s">
        <v>197</v>
      </c>
    </row>
    <row r="11" spans="1:6" customFormat="1">
      <c r="A11" s="23" t="s">
        <v>26</v>
      </c>
      <c r="B11" s="24" t="s">
        <v>196</v>
      </c>
      <c r="C11" s="24">
        <v>0.27</v>
      </c>
      <c r="D11" s="24" t="s">
        <v>196</v>
      </c>
      <c r="E11" s="24" t="s">
        <v>198</v>
      </c>
    </row>
    <row r="12" spans="1:6" customFormat="1">
      <c r="A12" s="23" t="s">
        <v>27</v>
      </c>
      <c r="B12" s="24" t="s">
        <v>196</v>
      </c>
      <c r="C12" s="24">
        <v>1.7000000000000001E-2</v>
      </c>
      <c r="D12" s="24" t="s">
        <v>196</v>
      </c>
      <c r="E12" s="24" t="s">
        <v>198</v>
      </c>
    </row>
    <row r="13" spans="1:6" customFormat="1">
      <c r="A13" s="23" t="s">
        <v>29</v>
      </c>
      <c r="B13" s="24" t="s">
        <v>196</v>
      </c>
      <c r="C13" s="24">
        <v>1.7000000000000001E-2</v>
      </c>
      <c r="D13" s="24" t="s">
        <v>196</v>
      </c>
      <c r="E13" s="24" t="s">
        <v>198</v>
      </c>
    </row>
    <row r="14" spans="1:6" customFormat="1">
      <c r="A14" s="23" t="s">
        <v>28</v>
      </c>
      <c r="B14" s="24" t="s">
        <v>196</v>
      </c>
      <c r="C14" s="24">
        <v>8.2000000000000007E-3</v>
      </c>
      <c r="D14" s="24" t="s">
        <v>196</v>
      </c>
      <c r="E14" s="24" t="s">
        <v>198</v>
      </c>
    </row>
    <row r="15" spans="1:6" customFormat="1">
      <c r="A15" s="23" t="s">
        <v>31</v>
      </c>
      <c r="B15" s="24">
        <v>1.2E-2</v>
      </c>
      <c r="C15" s="24">
        <v>0.04</v>
      </c>
      <c r="D15" s="24" t="s">
        <v>196</v>
      </c>
      <c r="E15" s="24" t="s">
        <v>197</v>
      </c>
    </row>
    <row r="16" spans="1:6" customFormat="1" ht="30.95">
      <c r="A16" s="23" t="s">
        <v>163</v>
      </c>
      <c r="B16" s="24" t="s">
        <v>196</v>
      </c>
      <c r="C16" s="24">
        <v>0.14000000000000001</v>
      </c>
      <c r="D16" s="24" t="s">
        <v>199</v>
      </c>
      <c r="E16" s="24" t="s">
        <v>198</v>
      </c>
    </row>
    <row r="17" spans="1:5" customFormat="1" ht="30.95">
      <c r="A17" s="23" t="s">
        <v>169</v>
      </c>
      <c r="B17" s="24" t="s">
        <v>243</v>
      </c>
      <c r="C17" s="24" t="s">
        <v>244</v>
      </c>
      <c r="D17" s="24" t="s">
        <v>196</v>
      </c>
      <c r="E17" s="24" t="s">
        <v>198</v>
      </c>
    </row>
    <row r="18" spans="1:5" customFormat="1" ht="30.95">
      <c r="A18" s="23" t="s">
        <v>167</v>
      </c>
      <c r="B18" s="24">
        <v>0.08</v>
      </c>
      <c r="C18" s="24">
        <v>0.45</v>
      </c>
      <c r="D18" s="24" t="s">
        <v>196</v>
      </c>
      <c r="E18" s="24" t="s">
        <v>198</v>
      </c>
    </row>
    <row r="19" spans="1:5" customFormat="1" ht="30.95">
      <c r="A19" s="23" t="s">
        <v>168</v>
      </c>
      <c r="B19" s="24">
        <v>0.09</v>
      </c>
      <c r="C19" s="24">
        <v>0.6</v>
      </c>
      <c r="D19" s="24" t="s">
        <v>196</v>
      </c>
      <c r="E19" s="24" t="s">
        <v>198</v>
      </c>
    </row>
    <row r="20" spans="1:5" customFormat="1" ht="30.95">
      <c r="A20" s="23" t="s">
        <v>165</v>
      </c>
      <c r="B20" s="24">
        <v>0.15</v>
      </c>
      <c r="C20" s="24">
        <v>0.9</v>
      </c>
      <c r="D20" s="24" t="s">
        <v>196</v>
      </c>
      <c r="E20" s="24" t="s">
        <v>198</v>
      </c>
    </row>
    <row r="21" spans="1:5" customFormat="1" ht="17.25" customHeight="1">
      <c r="A21" s="23" t="s">
        <v>166</v>
      </c>
      <c r="B21" s="24">
        <v>0.25</v>
      </c>
      <c r="C21" s="24">
        <v>1.5</v>
      </c>
      <c r="D21" s="24" t="s">
        <v>196</v>
      </c>
      <c r="E21" s="24" t="s">
        <v>198</v>
      </c>
    </row>
    <row r="22" spans="1:5" customFormat="1">
      <c r="A22" s="23" t="s">
        <v>40</v>
      </c>
      <c r="B22" s="24">
        <v>12</v>
      </c>
      <c r="C22" s="24" t="s">
        <v>196</v>
      </c>
      <c r="D22" s="24" t="s">
        <v>196</v>
      </c>
      <c r="E22" s="24" t="s">
        <v>200</v>
      </c>
    </row>
    <row r="23" spans="1:5" customFormat="1">
      <c r="A23" s="23" t="s">
        <v>41</v>
      </c>
      <c r="B23" s="24">
        <v>0.1</v>
      </c>
      <c r="C23" s="24">
        <v>0.3</v>
      </c>
      <c r="D23" s="24" t="s">
        <v>196</v>
      </c>
      <c r="E23" s="24" t="s">
        <v>197</v>
      </c>
    </row>
    <row r="24" spans="1:5" customFormat="1">
      <c r="A24" s="23" t="s">
        <v>37</v>
      </c>
      <c r="B24" s="24">
        <v>0.4</v>
      </c>
      <c r="C24" s="24">
        <v>1.4</v>
      </c>
      <c r="D24" s="24" t="s">
        <v>196</v>
      </c>
      <c r="E24" s="24" t="s">
        <v>198</v>
      </c>
    </row>
    <row r="25" spans="1:5" customFormat="1">
      <c r="A25" s="23" t="s">
        <v>48</v>
      </c>
      <c r="B25" s="24">
        <v>0.03</v>
      </c>
      <c r="C25" s="24">
        <v>0.1</v>
      </c>
      <c r="D25" s="24" t="s">
        <v>196</v>
      </c>
      <c r="E25" s="24" t="s">
        <v>197</v>
      </c>
    </row>
    <row r="26" spans="1:5" customFormat="1">
      <c r="A26" s="23" t="s">
        <v>56</v>
      </c>
      <c r="B26" s="24">
        <v>2.5000000000000001E-3</v>
      </c>
      <c r="C26" s="24">
        <v>1.6E-2</v>
      </c>
      <c r="D26" s="24" t="s">
        <v>196</v>
      </c>
      <c r="E26" s="24" t="s">
        <v>197</v>
      </c>
    </row>
    <row r="27" spans="1:5" customFormat="1">
      <c r="A27" s="23" t="s">
        <v>175</v>
      </c>
      <c r="B27" s="24">
        <v>0.01</v>
      </c>
      <c r="C27" s="24" t="s">
        <v>196</v>
      </c>
      <c r="D27" s="24" t="s">
        <v>196</v>
      </c>
      <c r="E27" s="24" t="s">
        <v>200</v>
      </c>
    </row>
    <row r="28" spans="1:5" customFormat="1">
      <c r="A28" s="23" t="s">
        <v>59</v>
      </c>
      <c r="B28" s="24">
        <v>8.0000000000000007E-5</v>
      </c>
      <c r="C28" s="24">
        <v>5.9999999999999995E-4</v>
      </c>
      <c r="D28" s="24" t="s">
        <v>196</v>
      </c>
      <c r="E28" s="24" t="s">
        <v>197</v>
      </c>
    </row>
    <row r="29" spans="1:5" customFormat="1">
      <c r="A29" s="23" t="s">
        <v>176</v>
      </c>
      <c r="B29" s="24">
        <v>2.5000000000000001E-2</v>
      </c>
      <c r="C29" s="24" t="s">
        <v>196</v>
      </c>
      <c r="D29" s="24" t="s">
        <v>196</v>
      </c>
      <c r="E29" s="24" t="s">
        <v>200</v>
      </c>
    </row>
    <row r="30" spans="1:5" customFormat="1">
      <c r="A30" s="23" t="s">
        <v>115</v>
      </c>
      <c r="B30" s="24">
        <v>0.01</v>
      </c>
      <c r="C30" s="24" t="s">
        <v>196</v>
      </c>
      <c r="D30" s="24" t="s">
        <v>196</v>
      </c>
      <c r="E30" s="24" t="s">
        <v>200</v>
      </c>
    </row>
    <row r="31" spans="1:5" customFormat="1">
      <c r="A31" s="23" t="s">
        <v>9</v>
      </c>
      <c r="B31" s="24">
        <v>10</v>
      </c>
      <c r="C31" s="24" t="s">
        <v>196</v>
      </c>
      <c r="D31" s="24" t="s">
        <v>196</v>
      </c>
      <c r="E31" s="24" t="s">
        <v>197</v>
      </c>
    </row>
    <row r="32" spans="1:5" customFormat="1">
      <c r="A32" s="23" t="s">
        <v>66</v>
      </c>
      <c r="B32" s="24">
        <v>20</v>
      </c>
      <c r="C32" s="24" t="s">
        <v>196</v>
      </c>
      <c r="D32" s="24" t="s">
        <v>196</v>
      </c>
      <c r="E32" s="24" t="s">
        <v>197</v>
      </c>
    </row>
    <row r="33" spans="1:5" customFormat="1">
      <c r="A33" s="23" t="s">
        <v>67</v>
      </c>
      <c r="B33" s="24">
        <v>5.9999999999999995E-4</v>
      </c>
      <c r="C33" s="24">
        <v>6.9999999999999999E-4</v>
      </c>
      <c r="D33" s="24" t="s">
        <v>196</v>
      </c>
      <c r="E33" s="24" t="s">
        <v>197</v>
      </c>
    </row>
    <row r="34" spans="1:5" customFormat="1">
      <c r="A34" s="23" t="s">
        <v>62</v>
      </c>
      <c r="B34" s="24">
        <v>1.3</v>
      </c>
      <c r="C34" s="24" t="s">
        <v>196</v>
      </c>
      <c r="D34" s="24" t="s">
        <v>196</v>
      </c>
      <c r="E34" s="24" t="s">
        <v>198</v>
      </c>
    </row>
    <row r="35" spans="1:5" customFormat="1">
      <c r="A35" s="23" t="s">
        <v>68</v>
      </c>
      <c r="B35" s="24">
        <v>1.2999999999999999E-3</v>
      </c>
      <c r="C35" s="24" t="s">
        <v>196</v>
      </c>
      <c r="D35" s="24" t="s">
        <v>245</v>
      </c>
      <c r="E35" s="24" t="s">
        <v>198</v>
      </c>
    </row>
    <row r="36" spans="1:5" customFormat="1" ht="30.95">
      <c r="A36" s="23" t="s">
        <v>178</v>
      </c>
      <c r="B36" s="24" t="s">
        <v>196</v>
      </c>
      <c r="C36" s="24" t="s">
        <v>196</v>
      </c>
      <c r="D36" s="24" t="s">
        <v>206</v>
      </c>
      <c r="E36" s="24" t="s">
        <v>198</v>
      </c>
    </row>
    <row r="37" spans="1:5" customFormat="1">
      <c r="A37" s="23" t="s">
        <v>75</v>
      </c>
      <c r="B37" s="24">
        <v>0.2</v>
      </c>
      <c r="C37" s="24">
        <v>1.8</v>
      </c>
      <c r="D37" s="24" t="s">
        <v>196</v>
      </c>
      <c r="E37" s="24" t="s">
        <v>197</v>
      </c>
    </row>
    <row r="38" spans="1:5" customFormat="1">
      <c r="A38" s="23" t="s">
        <v>78</v>
      </c>
      <c r="B38" s="24">
        <v>5.0000000000000001E-3</v>
      </c>
      <c r="C38" s="24">
        <v>0.01</v>
      </c>
      <c r="D38" s="24" t="s">
        <v>196</v>
      </c>
      <c r="E38" s="24" t="s">
        <v>198</v>
      </c>
    </row>
    <row r="39" spans="1:5" customFormat="1">
      <c r="A39" s="23" t="s">
        <v>82</v>
      </c>
      <c r="B39" s="24">
        <v>6.3E-3</v>
      </c>
      <c r="C39" s="24">
        <v>0.12</v>
      </c>
      <c r="D39" s="24" t="s">
        <v>207</v>
      </c>
      <c r="E39" s="24" t="s">
        <v>197</v>
      </c>
    </row>
    <row r="40" spans="1:5" customFormat="1">
      <c r="A40" s="23" t="s">
        <v>86</v>
      </c>
      <c r="B40" s="24">
        <v>1.9999999999999999E-7</v>
      </c>
      <c r="C40" s="24">
        <v>2.9999999999999997E-4</v>
      </c>
      <c r="D40" s="24" t="s">
        <v>208</v>
      </c>
      <c r="E40" s="24" t="s">
        <v>198</v>
      </c>
    </row>
    <row r="41" spans="1:5" customFormat="1">
      <c r="A41" s="23" t="s">
        <v>87</v>
      </c>
      <c r="B41" s="24">
        <v>1.6000000000000001E-3</v>
      </c>
      <c r="C41" s="24">
        <v>0.5</v>
      </c>
      <c r="D41" s="24" t="s">
        <v>209</v>
      </c>
      <c r="E41" s="24" t="s">
        <v>198</v>
      </c>
    </row>
    <row r="42" spans="1:5" customFormat="1">
      <c r="A42" s="23" t="s">
        <v>88</v>
      </c>
      <c r="B42" s="24" t="s">
        <v>196</v>
      </c>
      <c r="C42" s="24">
        <v>0.05</v>
      </c>
      <c r="D42" s="24" t="s">
        <v>210</v>
      </c>
      <c r="E42" s="24" t="s">
        <v>198</v>
      </c>
    </row>
    <row r="43" spans="1:5" customFormat="1">
      <c r="A43" s="23" t="s">
        <v>89</v>
      </c>
      <c r="B43" s="24" t="s">
        <v>196</v>
      </c>
      <c r="C43" s="24">
        <v>0.6</v>
      </c>
      <c r="D43" s="24" t="s">
        <v>211</v>
      </c>
      <c r="E43" s="24" t="s">
        <v>198</v>
      </c>
    </row>
    <row r="44" spans="1:5" customFormat="1">
      <c r="A44" s="23" t="s">
        <v>90</v>
      </c>
      <c r="B44" s="24">
        <v>0.02</v>
      </c>
      <c r="C44" s="24">
        <v>0.04</v>
      </c>
      <c r="D44" s="24" t="s">
        <v>196</v>
      </c>
      <c r="E44" s="24" t="s">
        <v>198</v>
      </c>
    </row>
    <row r="45" spans="1:5" customFormat="1">
      <c r="A45" s="23" t="s">
        <v>92</v>
      </c>
      <c r="B45" s="24" t="s">
        <v>196</v>
      </c>
      <c r="C45" s="24" t="s">
        <v>196</v>
      </c>
      <c r="D45" s="24" t="s">
        <v>196</v>
      </c>
      <c r="E45" s="24" t="s">
        <v>198</v>
      </c>
    </row>
    <row r="46" spans="1:5" customFormat="1">
      <c r="A46" s="23" t="s">
        <v>95</v>
      </c>
      <c r="B46" s="24">
        <v>0.3</v>
      </c>
      <c r="C46" s="24">
        <v>1</v>
      </c>
      <c r="D46" s="24" t="s">
        <v>196</v>
      </c>
      <c r="E46" s="24" t="s">
        <v>197</v>
      </c>
    </row>
    <row r="47" spans="1:5" customFormat="1">
      <c r="A47" s="23" t="s">
        <v>182</v>
      </c>
      <c r="B47" s="24" t="s">
        <v>246</v>
      </c>
      <c r="C47" s="24">
        <v>14</v>
      </c>
      <c r="D47" s="24" t="s">
        <v>196</v>
      </c>
      <c r="E47" s="24" t="s">
        <v>197</v>
      </c>
    </row>
    <row r="48" spans="1:5" customFormat="1">
      <c r="A48" s="23" t="s">
        <v>185</v>
      </c>
      <c r="B48" s="24" t="s">
        <v>196</v>
      </c>
      <c r="C48" s="24">
        <v>7.0000000000000007E-2</v>
      </c>
      <c r="D48" s="24" t="s">
        <v>212</v>
      </c>
      <c r="E48" s="24" t="s">
        <v>198</v>
      </c>
    </row>
    <row r="49" spans="1:5" customFormat="1">
      <c r="A49" s="23" t="s">
        <v>109</v>
      </c>
      <c r="B49" s="24">
        <v>2</v>
      </c>
      <c r="C49" s="24">
        <v>130</v>
      </c>
      <c r="D49" s="24" t="s">
        <v>196</v>
      </c>
      <c r="E49" s="24" t="s">
        <v>197</v>
      </c>
    </row>
    <row r="50" spans="1:5" customFormat="1">
      <c r="A50" s="23" t="s">
        <v>186</v>
      </c>
      <c r="B50" s="24" t="s">
        <v>247</v>
      </c>
      <c r="C50" s="24">
        <v>34</v>
      </c>
      <c r="D50" s="24" t="s">
        <v>196</v>
      </c>
      <c r="E50" s="24" t="s">
        <v>197</v>
      </c>
    </row>
    <row r="51" spans="1:5" customFormat="1">
      <c r="A51" s="23" t="s">
        <v>112</v>
      </c>
      <c r="B51" s="24">
        <v>0.3</v>
      </c>
      <c r="C51" s="24">
        <v>2</v>
      </c>
      <c r="D51" s="24" t="s">
        <v>196</v>
      </c>
      <c r="E51" s="24" t="s">
        <v>198</v>
      </c>
    </row>
    <row r="52" spans="1:5" customFormat="1">
      <c r="A52" s="23" t="s">
        <v>113</v>
      </c>
      <c r="B52" s="24">
        <v>0.1</v>
      </c>
      <c r="C52" s="24" t="s">
        <v>196</v>
      </c>
      <c r="D52" s="24" t="s">
        <v>196</v>
      </c>
      <c r="E52" s="24" t="s">
        <v>197</v>
      </c>
    </row>
    <row r="53" spans="1:5" customFormat="1">
      <c r="A53" s="23" t="s">
        <v>118</v>
      </c>
      <c r="B53" s="24">
        <v>7.0000000000000001E-3</v>
      </c>
      <c r="C53" s="24" t="s">
        <v>196</v>
      </c>
      <c r="D53" s="24" t="s">
        <v>196</v>
      </c>
      <c r="E53" s="24" t="s">
        <v>198</v>
      </c>
    </row>
    <row r="54" spans="1:5" customFormat="1">
      <c r="A54" s="23" t="s">
        <v>119</v>
      </c>
      <c r="B54" s="24">
        <v>0.4</v>
      </c>
      <c r="C54" s="24">
        <v>1</v>
      </c>
      <c r="D54" s="24" t="s">
        <v>196</v>
      </c>
      <c r="E54" s="24" t="s">
        <v>197</v>
      </c>
    </row>
    <row r="55" spans="1:5" customFormat="1">
      <c r="A55" s="23" t="s">
        <v>120</v>
      </c>
      <c r="B55" s="24">
        <v>6.4999999999999997E-4</v>
      </c>
      <c r="C55" s="24">
        <v>36</v>
      </c>
      <c r="D55" s="24" t="s">
        <v>213</v>
      </c>
      <c r="E55" s="24" t="s">
        <v>198</v>
      </c>
    </row>
    <row r="56" spans="1:5" customFormat="1" ht="76.5" customHeight="1">
      <c r="A56" s="8" t="s">
        <v>126</v>
      </c>
      <c r="B56" s="24">
        <v>1.7000000000000001E-4</v>
      </c>
      <c r="C56" s="24" t="s">
        <v>196</v>
      </c>
      <c r="D56" s="24" t="s">
        <v>214</v>
      </c>
      <c r="E56" s="24" t="s">
        <v>198</v>
      </c>
    </row>
    <row r="57" spans="1:5" customFormat="1">
      <c r="A57" s="23" t="s">
        <v>130</v>
      </c>
      <c r="B57" s="24">
        <v>0.15</v>
      </c>
      <c r="C57" s="24">
        <v>2.7</v>
      </c>
      <c r="D57" s="24" t="s">
        <v>196</v>
      </c>
      <c r="E57" s="24" t="s">
        <v>198</v>
      </c>
    </row>
    <row r="58" spans="1:5" customFormat="1">
      <c r="A58" s="23" t="s">
        <v>132</v>
      </c>
      <c r="B58" s="24">
        <v>1</v>
      </c>
      <c r="C58" s="24">
        <v>4</v>
      </c>
      <c r="D58" s="24" t="s">
        <v>196</v>
      </c>
      <c r="E58" s="24" t="s">
        <v>197</v>
      </c>
    </row>
    <row r="59" spans="1:5" customFormat="1">
      <c r="A59" s="23" t="s">
        <v>137</v>
      </c>
      <c r="B59" s="24">
        <v>6.2E-2</v>
      </c>
      <c r="C59" s="24">
        <v>0.34</v>
      </c>
      <c r="D59" s="24" t="s">
        <v>196</v>
      </c>
      <c r="E59" s="24" t="s">
        <v>197</v>
      </c>
    </row>
    <row r="60" spans="1:5" customFormat="1">
      <c r="A60" s="23" t="s">
        <v>139</v>
      </c>
      <c r="B60" s="24">
        <v>10</v>
      </c>
      <c r="C60" s="24" t="s">
        <v>196</v>
      </c>
      <c r="D60" s="24" t="s">
        <v>196</v>
      </c>
      <c r="E60" s="24" t="s">
        <v>200</v>
      </c>
    </row>
    <row r="61" spans="1:5" customFormat="1">
      <c r="A61" s="23" t="s">
        <v>147</v>
      </c>
      <c r="B61" s="24">
        <v>2.0000000000000001E-4</v>
      </c>
      <c r="C61" s="24">
        <v>1.5E-3</v>
      </c>
      <c r="D61" s="24" t="s">
        <v>196</v>
      </c>
      <c r="E61" s="24" t="s">
        <v>198</v>
      </c>
    </row>
    <row r="62" spans="1:5" customFormat="1">
      <c r="A62" s="23" t="s">
        <v>148</v>
      </c>
      <c r="B62" s="24">
        <v>0.4</v>
      </c>
      <c r="C62" s="24" t="s">
        <v>196</v>
      </c>
      <c r="D62" s="24" t="s">
        <v>196</v>
      </c>
      <c r="E62" s="24" t="s">
        <v>197</v>
      </c>
    </row>
    <row r="63" spans="1:5" customFormat="1">
      <c r="A63" s="23" t="s">
        <v>149</v>
      </c>
      <c r="B63" s="24">
        <v>10</v>
      </c>
      <c r="C63" s="24" t="s">
        <v>196</v>
      </c>
      <c r="D63" s="24" t="s">
        <v>196</v>
      </c>
      <c r="E63" s="24" t="s">
        <v>200</v>
      </c>
    </row>
    <row r="64" spans="1:5" customFormat="1">
      <c r="A64" s="23" t="s">
        <v>150</v>
      </c>
      <c r="B64" s="24">
        <v>2.5</v>
      </c>
      <c r="C64" s="24" t="s">
        <v>196</v>
      </c>
      <c r="D64" s="24" t="s">
        <v>196</v>
      </c>
      <c r="E64" s="24" t="s">
        <v>197</v>
      </c>
    </row>
    <row r="65" spans="1:6" customFormat="1">
      <c r="A65" s="23" t="s">
        <v>152</v>
      </c>
      <c r="B65" s="24">
        <v>0.03</v>
      </c>
      <c r="C65" s="24" t="s">
        <v>196</v>
      </c>
      <c r="D65" s="24" t="s">
        <v>196</v>
      </c>
      <c r="E65" s="24" t="s">
        <v>198</v>
      </c>
    </row>
    <row r="66" spans="1:6" customFormat="1">
      <c r="A66" s="25"/>
      <c r="B66" s="26"/>
      <c r="C66" s="26"/>
      <c r="D66" s="26"/>
      <c r="E66" s="26"/>
      <c r="F66" s="25"/>
    </row>
    <row r="67" spans="1:6" customFormat="1" ht="46.5">
      <c r="A67" s="8" t="s">
        <v>157</v>
      </c>
      <c r="B67" s="26"/>
      <c r="C67" s="26"/>
      <c r="D67" s="26"/>
      <c r="E67" s="26"/>
      <c r="F67" s="25"/>
    </row>
    <row r="68" spans="1:6" ht="18.600000000000001">
      <c r="A68" t="s">
        <v>158</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D102"/>
  <sheetViews>
    <sheetView topLeftCell="A3" workbookViewId="0">
      <selection activeCell="C100" sqref="C5:C100"/>
    </sheetView>
  </sheetViews>
  <sheetFormatPr defaultColWidth="13.6640625" defaultRowHeight="15.6"/>
  <cols>
    <col min="1" max="1" width="29.109375" style="9" customWidth="1"/>
    <col min="2" max="4" width="33.5546875" style="50" customWidth="1"/>
    <col min="5" max="5" width="13.6640625" customWidth="1"/>
  </cols>
  <sheetData>
    <row r="1" spans="1:4" s="4" customFormat="1" ht="28.5" customHeight="1">
      <c r="A1" s="55" t="s">
        <v>248</v>
      </c>
      <c r="B1" s="6"/>
      <c r="C1" s="6"/>
      <c r="D1" s="6"/>
    </row>
    <row r="2" spans="1:4" s="53" customFormat="1" ht="30" customHeight="1">
      <c r="A2" s="6" t="s">
        <v>194</v>
      </c>
      <c r="B2" s="54"/>
      <c r="C2" s="54"/>
      <c r="D2" s="54"/>
    </row>
    <row r="3" spans="1:4" s="53" customFormat="1" ht="30.75" customHeight="1">
      <c r="A3" s="6" t="s">
        <v>216</v>
      </c>
      <c r="B3" s="54"/>
      <c r="C3" s="54"/>
      <c r="D3" s="54"/>
    </row>
    <row r="4" spans="1:4" s="52" customFormat="1" ht="46.5">
      <c r="A4" s="2" t="s">
        <v>2</v>
      </c>
      <c r="B4" s="7" t="s">
        <v>3</v>
      </c>
      <c r="C4" s="7" t="s">
        <v>4</v>
      </c>
      <c r="D4" s="7" t="s">
        <v>6</v>
      </c>
    </row>
    <row r="5" spans="1:4">
      <c r="A5" s="9" t="s">
        <v>16</v>
      </c>
      <c r="B5" s="50">
        <v>0.01</v>
      </c>
      <c r="C5" s="50">
        <v>0.03</v>
      </c>
      <c r="D5" s="50" t="s">
        <v>217</v>
      </c>
    </row>
    <row r="6" spans="1:4">
      <c r="A6" s="9" t="s">
        <v>161</v>
      </c>
      <c r="B6" s="50" t="s">
        <v>196</v>
      </c>
      <c r="C6" s="50" t="s">
        <v>196</v>
      </c>
      <c r="D6" s="50" t="s">
        <v>218</v>
      </c>
    </row>
    <row r="7" spans="1:4">
      <c r="A7" s="9" t="s">
        <v>21</v>
      </c>
      <c r="B7" s="50">
        <v>50</v>
      </c>
      <c r="C7" s="50" t="s">
        <v>196</v>
      </c>
      <c r="D7" s="50" t="s">
        <v>218</v>
      </c>
    </row>
    <row r="8" spans="1:4">
      <c r="A8" s="9" t="s">
        <v>162</v>
      </c>
      <c r="B8" s="50">
        <v>0.01</v>
      </c>
      <c r="C8" s="50" t="s">
        <v>196</v>
      </c>
      <c r="D8" s="50" t="s">
        <v>217</v>
      </c>
    </row>
    <row r="9" spans="1:4">
      <c r="A9" s="9" t="s">
        <v>24</v>
      </c>
      <c r="B9" s="50">
        <v>500</v>
      </c>
      <c r="C9" s="50" t="s">
        <v>196</v>
      </c>
      <c r="D9" s="50" t="s">
        <v>217</v>
      </c>
    </row>
    <row r="10" spans="1:4">
      <c r="A10" s="9" t="s">
        <v>30</v>
      </c>
      <c r="B10" s="50">
        <v>7.5</v>
      </c>
      <c r="C10" s="50" t="s">
        <v>249</v>
      </c>
      <c r="D10" s="50" t="s">
        <v>218</v>
      </c>
    </row>
    <row r="11" spans="1:4">
      <c r="A11" s="9" t="s">
        <v>32</v>
      </c>
      <c r="B11" s="50">
        <v>25</v>
      </c>
      <c r="C11" s="50" t="s">
        <v>196</v>
      </c>
      <c r="D11" s="50" t="s">
        <v>217</v>
      </c>
    </row>
    <row r="12" spans="1:4">
      <c r="A12" s="9" t="s">
        <v>33</v>
      </c>
      <c r="B12" s="51">
        <v>2000</v>
      </c>
      <c r="C12" s="51" t="s">
        <v>196</v>
      </c>
      <c r="D12" s="51" t="s">
        <v>217</v>
      </c>
    </row>
    <row r="13" spans="1:4">
      <c r="A13" s="9" t="s">
        <v>164</v>
      </c>
      <c r="B13" s="50">
        <v>2</v>
      </c>
      <c r="C13" s="50">
        <v>5</v>
      </c>
      <c r="D13" s="50" t="s">
        <v>217</v>
      </c>
    </row>
    <row r="14" spans="1:4">
      <c r="A14" s="9" t="s">
        <v>36</v>
      </c>
      <c r="B14" s="50">
        <v>100</v>
      </c>
      <c r="C14" s="50">
        <v>1000</v>
      </c>
      <c r="D14" s="50" t="s">
        <v>217</v>
      </c>
    </row>
    <row r="15" spans="1:4">
      <c r="A15" s="9" t="s">
        <v>39</v>
      </c>
      <c r="B15" s="50">
        <v>0.15</v>
      </c>
      <c r="C15" s="50">
        <v>0.7</v>
      </c>
      <c r="D15" s="50" t="s">
        <v>218</v>
      </c>
    </row>
    <row r="16" spans="1:4">
      <c r="A16" s="9" t="s">
        <v>42</v>
      </c>
      <c r="B16" s="51">
        <v>250000</v>
      </c>
      <c r="C16" s="51" t="s">
        <v>196</v>
      </c>
      <c r="D16" s="51" t="s">
        <v>217</v>
      </c>
    </row>
    <row r="17" spans="1:4">
      <c r="A17" s="9" t="s">
        <v>170</v>
      </c>
      <c r="B17" s="50">
        <v>2</v>
      </c>
      <c r="C17" s="50" t="s">
        <v>223</v>
      </c>
      <c r="D17" s="50" t="s">
        <v>218</v>
      </c>
    </row>
    <row r="18" spans="1:4">
      <c r="A18" s="9" t="s">
        <v>15</v>
      </c>
      <c r="B18" s="50">
        <v>40</v>
      </c>
      <c r="C18" s="50" t="s">
        <v>196</v>
      </c>
      <c r="D18" s="50" t="s">
        <v>217</v>
      </c>
    </row>
    <row r="19" spans="1:4">
      <c r="A19" s="9" t="s">
        <v>44</v>
      </c>
      <c r="B19" s="50">
        <v>10</v>
      </c>
      <c r="C19" s="50" t="s">
        <v>196</v>
      </c>
      <c r="D19" s="50" t="s">
        <v>217</v>
      </c>
    </row>
    <row r="20" spans="1:4">
      <c r="A20" s="9" t="s">
        <v>12</v>
      </c>
      <c r="B20" s="50">
        <v>50</v>
      </c>
      <c r="C20" s="50" t="s">
        <v>196</v>
      </c>
      <c r="D20" s="50" t="s">
        <v>217</v>
      </c>
    </row>
    <row r="21" spans="1:4" ht="30.75" customHeight="1">
      <c r="A21" s="9" t="s">
        <v>160</v>
      </c>
      <c r="B21" s="50">
        <v>50</v>
      </c>
      <c r="C21" s="50">
        <v>250</v>
      </c>
      <c r="D21" s="50" t="s">
        <v>217</v>
      </c>
    </row>
    <row r="22" spans="1:4">
      <c r="A22" s="9" t="s">
        <v>45</v>
      </c>
      <c r="B22" s="50">
        <v>3.5000000000000003E-2</v>
      </c>
      <c r="C22" s="50">
        <v>1.2</v>
      </c>
      <c r="D22" s="50" t="s">
        <v>218</v>
      </c>
    </row>
    <row r="23" spans="1:4">
      <c r="A23" s="9" t="s">
        <v>46</v>
      </c>
      <c r="B23" s="50">
        <v>2</v>
      </c>
      <c r="C23" s="50">
        <v>20</v>
      </c>
      <c r="D23" s="50" t="s">
        <v>217</v>
      </c>
    </row>
    <row r="24" spans="1:4">
      <c r="A24" s="9" t="s">
        <v>47</v>
      </c>
      <c r="B24" s="50">
        <v>10</v>
      </c>
      <c r="C24" s="50">
        <v>40</v>
      </c>
      <c r="D24" s="50" t="s">
        <v>217</v>
      </c>
    </row>
    <row r="25" spans="1:4">
      <c r="A25" s="9" t="s">
        <v>171</v>
      </c>
      <c r="B25" s="50">
        <v>4.7</v>
      </c>
      <c r="C25" s="50" t="s">
        <v>221</v>
      </c>
      <c r="D25" s="50" t="s">
        <v>218</v>
      </c>
    </row>
    <row r="26" spans="1:4">
      <c r="A26" s="9" t="s">
        <v>172</v>
      </c>
      <c r="B26" s="50">
        <v>3.4</v>
      </c>
      <c r="C26" s="50" t="s">
        <v>196</v>
      </c>
      <c r="D26" s="50" t="s">
        <v>218</v>
      </c>
    </row>
    <row r="27" spans="1:4">
      <c r="A27" s="9" t="s">
        <v>173</v>
      </c>
      <c r="B27" s="50">
        <v>3</v>
      </c>
      <c r="C27" s="50">
        <v>100</v>
      </c>
      <c r="D27" s="50" t="s">
        <v>217</v>
      </c>
    </row>
    <row r="28" spans="1:4">
      <c r="A28" s="9" t="s">
        <v>174</v>
      </c>
      <c r="B28" s="50" t="s">
        <v>250</v>
      </c>
      <c r="C28" s="50" t="s">
        <v>196</v>
      </c>
      <c r="D28" s="50" t="s">
        <v>218</v>
      </c>
    </row>
    <row r="29" spans="1:4">
      <c r="A29" s="9" t="s">
        <v>54</v>
      </c>
      <c r="B29" s="50">
        <v>0.03</v>
      </c>
      <c r="C29" s="50">
        <v>0.1</v>
      </c>
      <c r="D29" s="50" t="s">
        <v>217</v>
      </c>
    </row>
    <row r="30" spans="1:4">
      <c r="A30" s="9" t="s">
        <v>55</v>
      </c>
      <c r="B30" s="50">
        <v>1</v>
      </c>
      <c r="C30" s="50" t="s">
        <v>223</v>
      </c>
      <c r="D30" s="50" t="s">
        <v>218</v>
      </c>
    </row>
    <row r="31" spans="1:4">
      <c r="A31" s="9" t="s">
        <v>58</v>
      </c>
      <c r="B31" s="50" t="s">
        <v>196</v>
      </c>
      <c r="C31" s="50" t="s">
        <v>224</v>
      </c>
      <c r="D31" s="50" t="s">
        <v>217</v>
      </c>
    </row>
    <row r="32" spans="1:4">
      <c r="A32" s="9" t="s">
        <v>61</v>
      </c>
      <c r="B32" s="50">
        <v>0.5</v>
      </c>
      <c r="C32" s="50" t="s">
        <v>196</v>
      </c>
      <c r="D32" s="50" t="s">
        <v>217</v>
      </c>
    </row>
    <row r="33" spans="1:4">
      <c r="A33" s="9" t="s">
        <v>63</v>
      </c>
      <c r="B33" s="50">
        <v>0.01</v>
      </c>
      <c r="C33" s="50" t="s">
        <v>251</v>
      </c>
      <c r="D33" s="50" t="s">
        <v>218</v>
      </c>
    </row>
    <row r="34" spans="1:4">
      <c r="A34" s="9" t="s">
        <v>64</v>
      </c>
      <c r="B34" s="50">
        <v>8</v>
      </c>
      <c r="C34" s="50">
        <v>40</v>
      </c>
      <c r="D34" s="50" t="s">
        <v>217</v>
      </c>
    </row>
    <row r="35" spans="1:4">
      <c r="A35" s="9" t="s">
        <v>13</v>
      </c>
      <c r="B35" s="50">
        <v>0.2</v>
      </c>
      <c r="C35" s="50" t="s">
        <v>227</v>
      </c>
      <c r="D35" s="50" t="s">
        <v>218</v>
      </c>
    </row>
    <row r="36" spans="1:4" ht="30.95">
      <c r="A36" s="9" t="s">
        <v>177</v>
      </c>
      <c r="B36" s="50">
        <v>20</v>
      </c>
      <c r="C36" s="50">
        <v>200</v>
      </c>
      <c r="D36" s="50" t="s">
        <v>217</v>
      </c>
    </row>
    <row r="37" spans="1:4">
      <c r="A37" s="9" t="s">
        <v>10</v>
      </c>
      <c r="B37" s="50">
        <v>4.2</v>
      </c>
      <c r="C37" s="50" t="s">
        <v>252</v>
      </c>
      <c r="D37" s="50" t="s">
        <v>218</v>
      </c>
    </row>
    <row r="38" spans="1:4" ht="30.95">
      <c r="A38" s="9" t="s">
        <v>11</v>
      </c>
      <c r="B38" s="50">
        <v>0.3</v>
      </c>
      <c r="C38" s="50" t="s">
        <v>229</v>
      </c>
      <c r="D38" s="50" t="s">
        <v>218</v>
      </c>
    </row>
    <row r="39" spans="1:4">
      <c r="A39" s="9" t="s">
        <v>69</v>
      </c>
      <c r="B39" s="50">
        <v>200</v>
      </c>
      <c r="C39" s="50">
        <v>1000</v>
      </c>
      <c r="D39" s="50" t="s">
        <v>217</v>
      </c>
    </row>
    <row r="40" spans="1:4">
      <c r="A40" s="9" t="s">
        <v>70</v>
      </c>
      <c r="B40" s="50">
        <v>1E-3</v>
      </c>
      <c r="C40" s="50">
        <v>1.4999999999999999E-2</v>
      </c>
      <c r="D40" s="50" t="s">
        <v>217</v>
      </c>
    </row>
    <row r="41" spans="1:4">
      <c r="A41" s="9" t="s">
        <v>71</v>
      </c>
      <c r="B41" s="50">
        <v>0.48</v>
      </c>
      <c r="C41" s="50" t="s">
        <v>230</v>
      </c>
      <c r="D41" s="50" t="s">
        <v>218</v>
      </c>
    </row>
    <row r="42" spans="1:4">
      <c r="A42" s="9" t="s">
        <v>72</v>
      </c>
      <c r="B42" s="50">
        <v>800</v>
      </c>
      <c r="C42" s="50">
        <v>4000</v>
      </c>
      <c r="D42" s="50" t="s">
        <v>217</v>
      </c>
    </row>
    <row r="43" spans="1:4">
      <c r="A43" s="9" t="s">
        <v>73</v>
      </c>
      <c r="B43" s="50">
        <v>20</v>
      </c>
      <c r="C43" s="50">
        <v>40</v>
      </c>
      <c r="D43" s="50" t="s">
        <v>217</v>
      </c>
    </row>
    <row r="44" spans="1:4">
      <c r="A44" s="9" t="s">
        <v>76</v>
      </c>
      <c r="B44" s="50">
        <v>1E-3</v>
      </c>
      <c r="C44" s="50">
        <v>0.01</v>
      </c>
      <c r="D44" s="50" t="s">
        <v>217</v>
      </c>
    </row>
    <row r="45" spans="1:4">
      <c r="A45" s="9" t="s">
        <v>77</v>
      </c>
      <c r="B45" s="50">
        <v>400</v>
      </c>
      <c r="C45" s="50">
        <v>4000</v>
      </c>
      <c r="D45" s="50" t="s">
        <v>217</v>
      </c>
    </row>
    <row r="46" spans="1:4">
      <c r="A46" s="9" t="s">
        <v>79</v>
      </c>
      <c r="B46" s="50">
        <v>0.03</v>
      </c>
      <c r="C46" s="50">
        <v>0.1</v>
      </c>
      <c r="D46" s="50" t="s">
        <v>217</v>
      </c>
    </row>
    <row r="47" spans="1:4">
      <c r="A47" s="9" t="s">
        <v>80</v>
      </c>
      <c r="B47" s="50">
        <v>0.01</v>
      </c>
      <c r="C47" s="50" t="s">
        <v>196</v>
      </c>
      <c r="D47" s="50" t="s">
        <v>217</v>
      </c>
    </row>
    <row r="48" spans="1:4">
      <c r="A48" s="9" t="s">
        <v>81</v>
      </c>
      <c r="B48" s="50" t="s">
        <v>196</v>
      </c>
      <c r="C48" s="50" t="s">
        <v>231</v>
      </c>
      <c r="D48" s="50" t="s">
        <v>217</v>
      </c>
    </row>
    <row r="49" spans="1:4" ht="46.5">
      <c r="A49" s="9" t="s">
        <v>180</v>
      </c>
      <c r="B49" s="51">
        <v>1000</v>
      </c>
      <c r="C49" s="51">
        <v>3000</v>
      </c>
      <c r="D49" s="51" t="s">
        <v>217</v>
      </c>
    </row>
    <row r="50" spans="1:4" ht="46.5">
      <c r="A50" s="9" t="s">
        <v>179</v>
      </c>
      <c r="B50" s="51">
        <v>5000</v>
      </c>
      <c r="C50" s="51">
        <v>15000</v>
      </c>
      <c r="D50" s="51" t="s">
        <v>217</v>
      </c>
    </row>
    <row r="51" spans="1:4">
      <c r="A51" s="9" t="s">
        <v>84</v>
      </c>
      <c r="B51" s="50">
        <v>5</v>
      </c>
      <c r="C51" s="50">
        <v>50</v>
      </c>
      <c r="D51" s="50" t="s">
        <v>217</v>
      </c>
    </row>
    <row r="52" spans="1:4">
      <c r="A52" s="9" t="s">
        <v>85</v>
      </c>
      <c r="B52" s="50">
        <v>196</v>
      </c>
      <c r="C52" s="50" t="s">
        <v>232</v>
      </c>
      <c r="D52" s="50" t="s">
        <v>218</v>
      </c>
    </row>
    <row r="53" spans="1:4">
      <c r="A53" s="9" t="s">
        <v>91</v>
      </c>
      <c r="B53" s="50">
        <v>0.25</v>
      </c>
      <c r="C53" s="50">
        <v>1</v>
      </c>
      <c r="D53" s="50" t="s">
        <v>217</v>
      </c>
    </row>
    <row r="54" spans="1:4">
      <c r="A54" s="9" t="s">
        <v>93</v>
      </c>
      <c r="B54" s="50">
        <v>10</v>
      </c>
      <c r="C54" s="50">
        <v>100</v>
      </c>
      <c r="D54" s="50" t="s">
        <v>217</v>
      </c>
    </row>
    <row r="55" spans="1:4">
      <c r="A55" s="9" t="s">
        <v>181</v>
      </c>
      <c r="B55" s="51">
        <v>1000</v>
      </c>
      <c r="C55" s="51" t="s">
        <v>196</v>
      </c>
      <c r="D55" s="51" t="s">
        <v>218</v>
      </c>
    </row>
    <row r="56" spans="1:4">
      <c r="A56" s="9" t="s">
        <v>96</v>
      </c>
      <c r="B56" s="50">
        <v>1E-4</v>
      </c>
      <c r="C56" s="50">
        <v>1E-3</v>
      </c>
      <c r="D56" s="50" t="s">
        <v>217</v>
      </c>
    </row>
    <row r="57" spans="1:4">
      <c r="A57" s="9" t="s">
        <v>98</v>
      </c>
      <c r="B57" s="50">
        <v>0.5</v>
      </c>
      <c r="C57" s="50" t="s">
        <v>233</v>
      </c>
      <c r="D57" s="50" t="s">
        <v>218</v>
      </c>
    </row>
    <row r="58" spans="1:4">
      <c r="A58" s="9" t="s">
        <v>99</v>
      </c>
      <c r="B58" s="50">
        <v>0.5</v>
      </c>
      <c r="C58" s="50">
        <v>100</v>
      </c>
      <c r="D58" s="50" t="s">
        <v>217</v>
      </c>
    </row>
    <row r="59" spans="1:4">
      <c r="A59" s="9" t="s">
        <v>100</v>
      </c>
      <c r="B59" s="50">
        <v>0.01</v>
      </c>
      <c r="C59" s="50" t="s">
        <v>196</v>
      </c>
      <c r="D59" s="50" t="s">
        <v>217</v>
      </c>
    </row>
    <row r="60" spans="1:4">
      <c r="A60" s="9" t="s">
        <v>101</v>
      </c>
      <c r="B60" s="50">
        <v>2</v>
      </c>
      <c r="C60" s="50">
        <v>20</v>
      </c>
      <c r="D60" s="50" t="s">
        <v>217</v>
      </c>
    </row>
    <row r="61" spans="1:4">
      <c r="A61" s="9" t="s">
        <v>102</v>
      </c>
      <c r="B61" s="50">
        <v>3</v>
      </c>
      <c r="C61" s="50">
        <v>30</v>
      </c>
      <c r="D61" s="50" t="s">
        <v>217</v>
      </c>
    </row>
    <row r="62" spans="1:4">
      <c r="A62" s="9" t="s">
        <v>103</v>
      </c>
      <c r="B62" s="50" t="s">
        <v>253</v>
      </c>
      <c r="C62" s="50" t="s">
        <v>196</v>
      </c>
      <c r="D62" s="50" t="s">
        <v>218</v>
      </c>
    </row>
    <row r="63" spans="1:4">
      <c r="A63" s="9" t="s">
        <v>184</v>
      </c>
      <c r="B63" s="50">
        <v>12</v>
      </c>
      <c r="C63" s="50">
        <v>80</v>
      </c>
      <c r="D63" s="50" t="s">
        <v>217</v>
      </c>
    </row>
    <row r="64" spans="1:4">
      <c r="A64" s="9" t="s">
        <v>183</v>
      </c>
      <c r="B64" s="50">
        <v>80</v>
      </c>
      <c r="C64" s="50">
        <v>100</v>
      </c>
      <c r="D64" s="50" t="s">
        <v>217</v>
      </c>
    </row>
    <row r="65" spans="1:4">
      <c r="A65" s="9" t="s">
        <v>105</v>
      </c>
      <c r="B65" s="50">
        <v>18</v>
      </c>
      <c r="C65" s="50" t="s">
        <v>234</v>
      </c>
      <c r="D65" s="50" t="s">
        <v>218</v>
      </c>
    </row>
    <row r="66" spans="1:4">
      <c r="A66" s="9" t="s">
        <v>107</v>
      </c>
      <c r="B66" s="50">
        <v>0.01</v>
      </c>
      <c r="C66" s="50" t="s">
        <v>254</v>
      </c>
      <c r="D66" s="50" t="s">
        <v>218</v>
      </c>
    </row>
    <row r="67" spans="1:4">
      <c r="A67" s="9" t="s">
        <v>108</v>
      </c>
      <c r="B67" s="50" t="s">
        <v>196</v>
      </c>
      <c r="C67" s="50">
        <v>0.02</v>
      </c>
      <c r="D67" s="50" t="s">
        <v>217</v>
      </c>
    </row>
    <row r="68" spans="1:4">
      <c r="A68" s="9" t="s">
        <v>111</v>
      </c>
      <c r="B68" s="51">
        <v>1000</v>
      </c>
      <c r="C68" s="51">
        <v>10000</v>
      </c>
      <c r="D68" s="51" t="s">
        <v>217</v>
      </c>
    </row>
    <row r="69" spans="1:4">
      <c r="A69" s="9" t="s">
        <v>114</v>
      </c>
      <c r="B69" s="50">
        <v>0.01</v>
      </c>
      <c r="C69" s="50" t="s">
        <v>196</v>
      </c>
      <c r="D69" s="50" t="s">
        <v>217</v>
      </c>
    </row>
    <row r="70" spans="1:4">
      <c r="A70" s="9" t="s">
        <v>116</v>
      </c>
      <c r="B70" s="50" t="s">
        <v>196</v>
      </c>
      <c r="C70" s="50" t="s">
        <v>235</v>
      </c>
      <c r="D70" s="50" t="s">
        <v>217</v>
      </c>
    </row>
    <row r="71" spans="1:4">
      <c r="A71" s="9" t="s">
        <v>117</v>
      </c>
      <c r="B71" s="50">
        <v>0.3</v>
      </c>
      <c r="C71" s="50" t="s">
        <v>255</v>
      </c>
      <c r="D71" s="50" t="s">
        <v>218</v>
      </c>
    </row>
    <row r="72" spans="1:4">
      <c r="A72" s="9" t="s">
        <v>121</v>
      </c>
      <c r="B72" s="50">
        <v>1E-3</v>
      </c>
      <c r="C72" s="50" t="s">
        <v>256</v>
      </c>
      <c r="D72" s="50" t="s">
        <v>218</v>
      </c>
    </row>
    <row r="73" spans="1:4">
      <c r="A73" s="9" t="s">
        <v>122</v>
      </c>
      <c r="B73" s="50" t="s">
        <v>196</v>
      </c>
      <c r="C73" s="50" t="s">
        <v>257</v>
      </c>
      <c r="D73" s="50" t="s">
        <v>217</v>
      </c>
    </row>
    <row r="74" spans="1:4">
      <c r="A74" s="9" t="s">
        <v>123</v>
      </c>
      <c r="B74" s="50">
        <v>7.7</v>
      </c>
      <c r="C74" s="50" t="s">
        <v>237</v>
      </c>
      <c r="D74" s="50" t="s">
        <v>218</v>
      </c>
    </row>
    <row r="75" spans="1:4">
      <c r="A75" s="9" t="s">
        <v>124</v>
      </c>
      <c r="B75" s="50">
        <v>1</v>
      </c>
      <c r="C75" s="50">
        <v>5</v>
      </c>
      <c r="D75" s="50" t="s">
        <v>217</v>
      </c>
    </row>
    <row r="76" spans="1:4">
      <c r="A76" s="9" t="s">
        <v>125</v>
      </c>
      <c r="B76" s="50">
        <v>1.4999999999999999E-2</v>
      </c>
      <c r="C76" s="50">
        <v>0.05</v>
      </c>
      <c r="D76" s="50" t="s">
        <v>217</v>
      </c>
    </row>
    <row r="77" spans="1:4">
      <c r="A77" s="9" t="s">
        <v>127</v>
      </c>
      <c r="B77" s="50">
        <v>4</v>
      </c>
      <c r="C77" s="50">
        <v>40</v>
      </c>
      <c r="D77" s="50" t="s">
        <v>217</v>
      </c>
    </row>
    <row r="78" spans="1:4">
      <c r="A78" s="9" t="s">
        <v>128</v>
      </c>
      <c r="B78" s="50">
        <v>0.03</v>
      </c>
      <c r="C78" s="50">
        <v>0.1</v>
      </c>
      <c r="D78" s="50" t="s">
        <v>217</v>
      </c>
    </row>
    <row r="79" spans="1:4">
      <c r="A79" s="9" t="s">
        <v>129</v>
      </c>
      <c r="B79" s="50">
        <v>100</v>
      </c>
      <c r="C79" s="50">
        <v>1000</v>
      </c>
      <c r="D79" s="50" t="s">
        <v>217</v>
      </c>
    </row>
    <row r="80" spans="1:4">
      <c r="A80" s="9" t="s">
        <v>187</v>
      </c>
      <c r="B80" s="50">
        <v>0.05</v>
      </c>
      <c r="C80" s="50">
        <v>0.1</v>
      </c>
      <c r="D80" s="50" t="s">
        <v>217</v>
      </c>
    </row>
    <row r="81" spans="1:4">
      <c r="A81" s="9" t="s">
        <v>134</v>
      </c>
      <c r="B81" s="50" t="s">
        <v>196</v>
      </c>
      <c r="C81" s="50" t="s">
        <v>238</v>
      </c>
      <c r="D81" s="50" t="s">
        <v>217</v>
      </c>
    </row>
    <row r="82" spans="1:4">
      <c r="A82" s="9" t="s">
        <v>135</v>
      </c>
      <c r="B82" s="51">
        <v>400000</v>
      </c>
      <c r="C82" s="51" t="s">
        <v>196</v>
      </c>
      <c r="D82" s="51" t="s">
        <v>217</v>
      </c>
    </row>
    <row r="83" spans="1:4">
      <c r="A83" s="9" t="s">
        <v>133</v>
      </c>
      <c r="B83" s="50">
        <v>50</v>
      </c>
      <c r="C83" s="50">
        <v>500</v>
      </c>
      <c r="D83" s="50" t="s">
        <v>217</v>
      </c>
    </row>
    <row r="84" spans="1:4">
      <c r="A84" s="9" t="s">
        <v>136</v>
      </c>
      <c r="B84" s="50">
        <v>1</v>
      </c>
      <c r="C84" s="50">
        <v>10</v>
      </c>
      <c r="D84" s="50" t="s">
        <v>217</v>
      </c>
    </row>
    <row r="85" spans="1:4">
      <c r="A85" s="9" t="s">
        <v>138</v>
      </c>
      <c r="B85" s="50">
        <v>140</v>
      </c>
      <c r="C85" s="50" t="s">
        <v>258</v>
      </c>
      <c r="D85" s="50" t="s">
        <v>218</v>
      </c>
    </row>
    <row r="86" spans="1:4">
      <c r="A86" s="9" t="s">
        <v>140</v>
      </c>
      <c r="B86" s="50">
        <v>5</v>
      </c>
      <c r="C86" s="50">
        <v>50</v>
      </c>
      <c r="D86" s="50" t="s">
        <v>217</v>
      </c>
    </row>
    <row r="87" spans="1:4">
      <c r="A87" s="9" t="s">
        <v>188</v>
      </c>
      <c r="B87" s="50">
        <v>25</v>
      </c>
      <c r="C87" s="50" t="s">
        <v>196</v>
      </c>
      <c r="D87" s="50" t="s">
        <v>217</v>
      </c>
    </row>
    <row r="88" spans="1:4">
      <c r="A88" s="9" t="s">
        <v>142</v>
      </c>
      <c r="B88" s="50">
        <v>74</v>
      </c>
      <c r="C88" s="50" t="s">
        <v>259</v>
      </c>
      <c r="D88" s="50" t="s">
        <v>218</v>
      </c>
    </row>
    <row r="89" spans="1:4">
      <c r="A89" s="9" t="s">
        <v>143</v>
      </c>
      <c r="B89" s="51">
        <v>250000</v>
      </c>
      <c r="C89" s="51" t="s">
        <v>196</v>
      </c>
      <c r="D89" s="51" t="s">
        <v>217</v>
      </c>
    </row>
    <row r="90" spans="1:4">
      <c r="A90" s="9" t="s">
        <v>144</v>
      </c>
      <c r="B90" s="50">
        <v>0.25</v>
      </c>
      <c r="C90" s="50">
        <v>5</v>
      </c>
      <c r="D90" s="50" t="s">
        <v>217</v>
      </c>
    </row>
    <row r="91" spans="1:4">
      <c r="A91" s="9" t="s">
        <v>145</v>
      </c>
      <c r="B91" s="50">
        <v>5.0000000000000001E-3</v>
      </c>
      <c r="C91" s="50" t="s">
        <v>196</v>
      </c>
      <c r="D91" s="50" t="s">
        <v>217</v>
      </c>
    </row>
    <row r="92" spans="1:4">
      <c r="A92" s="9" t="s">
        <v>146</v>
      </c>
      <c r="B92" s="50">
        <v>50</v>
      </c>
      <c r="C92" s="50">
        <v>500</v>
      </c>
      <c r="D92" s="50" t="s">
        <v>217</v>
      </c>
    </row>
    <row r="93" spans="1:4">
      <c r="A93" s="9" t="s">
        <v>7</v>
      </c>
      <c r="B93" s="50">
        <v>100</v>
      </c>
      <c r="C93" s="50" t="s">
        <v>196</v>
      </c>
      <c r="D93" s="50" t="s">
        <v>217</v>
      </c>
    </row>
    <row r="94" spans="1:4">
      <c r="A94" s="9" t="s">
        <v>151</v>
      </c>
      <c r="B94" s="50">
        <v>0.1</v>
      </c>
      <c r="C94" s="50" t="s">
        <v>240</v>
      </c>
      <c r="D94" s="50" t="s">
        <v>218</v>
      </c>
    </row>
    <row r="95" spans="1:4">
      <c r="A95" s="9" t="s">
        <v>189</v>
      </c>
      <c r="B95" s="50" t="s">
        <v>196</v>
      </c>
      <c r="C95" s="50">
        <v>0.02</v>
      </c>
      <c r="D95" s="50" t="s">
        <v>217</v>
      </c>
    </row>
    <row r="96" spans="1:4">
      <c r="A96" s="9" t="s">
        <v>8</v>
      </c>
      <c r="B96" s="50">
        <v>400</v>
      </c>
      <c r="C96" s="50" t="s">
        <v>196</v>
      </c>
      <c r="D96" s="50" t="s">
        <v>217</v>
      </c>
    </row>
    <row r="97" spans="1:4" ht="46.5">
      <c r="A97" s="9" t="s">
        <v>190</v>
      </c>
      <c r="B97" s="50">
        <v>20</v>
      </c>
      <c r="C97" s="50" t="s">
        <v>196</v>
      </c>
      <c r="D97" s="50" t="s">
        <v>217</v>
      </c>
    </row>
    <row r="98" spans="1:4" ht="46.5">
      <c r="A98" s="9" t="s">
        <v>191</v>
      </c>
      <c r="B98" s="50">
        <v>60</v>
      </c>
      <c r="C98" s="50" t="s">
        <v>196</v>
      </c>
      <c r="D98" s="50" t="s">
        <v>217</v>
      </c>
    </row>
    <row r="99" spans="1:4">
      <c r="A99" s="9" t="s">
        <v>155</v>
      </c>
      <c r="B99" s="50">
        <v>30</v>
      </c>
      <c r="C99" s="50" t="s">
        <v>196</v>
      </c>
      <c r="D99" s="50" t="s">
        <v>217</v>
      </c>
    </row>
    <row r="100" spans="1:4" ht="30.95">
      <c r="A100" s="9" t="s">
        <v>192</v>
      </c>
      <c r="B100" s="50" t="s">
        <v>260</v>
      </c>
      <c r="C100" s="50" t="s">
        <v>196</v>
      </c>
      <c r="D100" s="50" t="s">
        <v>218</v>
      </c>
    </row>
    <row r="102" spans="1:4" ht="93">
      <c r="A102" s="8" t="s">
        <v>157</v>
      </c>
    </row>
  </sheetData>
  <pageMargins left="0.70000000000000007" right="0.70000000000000007" top="0.75" bottom="0.75" header="0.30000000000000004" footer="0.30000000000000004"/>
  <pageSetup paperSize="0" scale="85" fitToWidth="0" fitToHeight="0" orientation="landscape" horizontalDpi="0" verticalDpi="0" copies="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6"/>
  <sheetViews>
    <sheetView topLeftCell="A19" workbookViewId="0">
      <selection activeCell="B6" sqref="B6:C6"/>
    </sheetView>
  </sheetViews>
  <sheetFormatPr defaultColWidth="8.6640625" defaultRowHeight="12.95"/>
  <cols>
    <col min="1" max="4" width="25.6640625" style="27" customWidth="1"/>
    <col min="5" max="5" width="5.6640625" style="27" customWidth="1"/>
    <col min="6" max="6" width="4.6640625" style="27" customWidth="1"/>
    <col min="7" max="8" width="5.6640625" style="27" customWidth="1"/>
    <col min="9" max="9" width="3.88671875" style="27" customWidth="1"/>
    <col min="10" max="16384" width="8.6640625" style="27"/>
  </cols>
  <sheetData>
    <row r="1" spans="1:9" ht="408.95" customHeight="1">
      <c r="A1" s="68" t="s">
        <v>261</v>
      </c>
      <c r="B1" s="68"/>
      <c r="C1" s="68"/>
      <c r="D1" s="68"/>
      <c r="E1" s="32"/>
      <c r="F1" s="32"/>
      <c r="G1" s="32"/>
      <c r="H1" s="32"/>
      <c r="I1" s="32"/>
    </row>
    <row r="2" spans="1:9" ht="106.7" customHeight="1">
      <c r="A2" s="32"/>
      <c r="B2" s="32"/>
      <c r="C2" s="32"/>
      <c r="D2" s="32"/>
      <c r="E2" s="32"/>
      <c r="F2" s="32"/>
      <c r="G2" s="32"/>
      <c r="H2" s="32"/>
      <c r="I2" s="32"/>
    </row>
    <row r="3" spans="1:9" ht="26.45" customHeight="1">
      <c r="A3" s="72" t="s">
        <v>262</v>
      </c>
      <c r="B3" s="72"/>
      <c r="C3" s="72"/>
      <c r="D3" s="30"/>
      <c r="E3" s="30"/>
      <c r="F3" s="30"/>
      <c r="G3" s="30"/>
    </row>
    <row r="4" spans="1:9" ht="27.95" customHeight="1">
      <c r="A4" s="49" t="s">
        <v>263</v>
      </c>
      <c r="B4" s="69" t="s">
        <v>264</v>
      </c>
      <c r="C4" s="69"/>
      <c r="D4" s="32"/>
    </row>
    <row r="5" spans="1:9" ht="42" customHeight="1">
      <c r="A5" s="35" t="s">
        <v>265</v>
      </c>
      <c r="B5" s="70" t="s">
        <v>266</v>
      </c>
      <c r="C5" s="70"/>
      <c r="D5" s="32"/>
    </row>
    <row r="6" spans="1:9" ht="27.95" customHeight="1">
      <c r="A6" s="35" t="s">
        <v>267</v>
      </c>
      <c r="B6" s="70" t="s">
        <v>268</v>
      </c>
      <c r="C6" s="70"/>
      <c r="D6" s="32"/>
    </row>
    <row r="7" spans="1:9" ht="42" customHeight="1">
      <c r="A7" s="35" t="s">
        <v>269</v>
      </c>
      <c r="B7" s="70" t="s">
        <v>270</v>
      </c>
      <c r="C7" s="70"/>
      <c r="D7" s="32"/>
    </row>
    <row r="8" spans="1:9" ht="42" customHeight="1">
      <c r="A8" s="35" t="s">
        <v>271</v>
      </c>
      <c r="B8" s="70" t="s">
        <v>272</v>
      </c>
      <c r="C8" s="70"/>
      <c r="D8" s="32"/>
    </row>
    <row r="9" spans="1:9" ht="17.25" customHeight="1">
      <c r="A9" s="35" t="s">
        <v>273</v>
      </c>
      <c r="B9" s="70" t="s">
        <v>274</v>
      </c>
      <c r="C9" s="70"/>
      <c r="D9" s="36"/>
    </row>
    <row r="10" spans="1:9" ht="17.25" customHeight="1">
      <c r="A10" s="35" t="s">
        <v>275</v>
      </c>
      <c r="B10" s="70" t="s">
        <v>276</v>
      </c>
      <c r="C10" s="70"/>
      <c r="D10" s="36"/>
    </row>
    <row r="11" spans="1:9" ht="68.849999999999994" customHeight="1">
      <c r="A11" s="78" t="s">
        <v>277</v>
      </c>
      <c r="B11" s="78"/>
      <c r="C11" s="78"/>
      <c r="D11" s="78"/>
      <c r="E11" s="37"/>
      <c r="F11" s="37"/>
      <c r="G11" s="37"/>
    </row>
    <row r="12" spans="1:9" ht="17.25" customHeight="1">
      <c r="A12" s="75" t="s">
        <v>278</v>
      </c>
      <c r="B12" s="76"/>
      <c r="C12" s="76"/>
      <c r="D12" s="76"/>
      <c r="E12" s="81"/>
      <c r="F12" s="81"/>
      <c r="G12" s="81"/>
    </row>
    <row r="13" spans="1:9" ht="27.95" customHeight="1">
      <c r="A13" s="38" t="s">
        <v>279</v>
      </c>
      <c r="B13" s="39" t="s">
        <v>280</v>
      </c>
      <c r="C13" s="39" t="s">
        <v>281</v>
      </c>
      <c r="D13" s="39" t="s">
        <v>282</v>
      </c>
    </row>
    <row r="14" spans="1:9" ht="17.25" customHeight="1">
      <c r="A14" s="40" t="s">
        <v>283</v>
      </c>
      <c r="B14" s="41">
        <v>0</v>
      </c>
      <c r="C14" s="40" t="s">
        <v>284</v>
      </c>
      <c r="D14" s="40" t="s">
        <v>285</v>
      </c>
    </row>
    <row r="15" spans="1:9" ht="27.95" customHeight="1">
      <c r="A15" s="39" t="s">
        <v>286</v>
      </c>
      <c r="B15" s="41">
        <v>0</v>
      </c>
      <c r="C15" s="40" t="s">
        <v>284</v>
      </c>
      <c r="D15" s="40" t="s">
        <v>285</v>
      </c>
    </row>
    <row r="16" spans="1:9" ht="28.5" customHeight="1">
      <c r="A16" s="80"/>
      <c r="B16" s="80"/>
      <c r="C16" s="80"/>
      <c r="D16" s="28"/>
      <c r="E16" s="80"/>
      <c r="F16" s="80"/>
      <c r="G16" s="80"/>
    </row>
    <row r="17" spans="1:7" ht="17.25" customHeight="1">
      <c r="A17" s="74" t="s">
        <v>287</v>
      </c>
      <c r="B17" s="74"/>
      <c r="C17" s="74"/>
      <c r="D17" s="74"/>
      <c r="E17" s="81"/>
      <c r="F17" s="81"/>
      <c r="G17" s="81"/>
    </row>
    <row r="18" spans="1:7" ht="27.95" customHeight="1">
      <c r="A18" s="38" t="s">
        <v>279</v>
      </c>
      <c r="B18" s="39" t="s">
        <v>280</v>
      </c>
      <c r="C18" s="39" t="s">
        <v>281</v>
      </c>
      <c r="D18" s="39" t="s">
        <v>282</v>
      </c>
    </row>
    <row r="19" spans="1:7" ht="56.1" customHeight="1">
      <c r="A19" s="40" t="s">
        <v>288</v>
      </c>
      <c r="B19" s="41">
        <v>0</v>
      </c>
      <c r="C19" s="40" t="s">
        <v>284</v>
      </c>
      <c r="D19" s="40" t="s">
        <v>289</v>
      </c>
    </row>
    <row r="20" spans="1:7" ht="56.25" customHeight="1">
      <c r="A20" s="39" t="s">
        <v>286</v>
      </c>
      <c r="B20" s="41">
        <v>0</v>
      </c>
      <c r="C20" s="40" t="s">
        <v>284</v>
      </c>
      <c r="D20" s="40" t="s">
        <v>290</v>
      </c>
    </row>
    <row r="21" spans="1:7" ht="34.5" customHeight="1">
      <c r="A21" s="68" t="s">
        <v>291</v>
      </c>
      <c r="B21" s="68"/>
      <c r="C21" s="68"/>
      <c r="D21" s="68"/>
      <c r="E21" s="32"/>
      <c r="F21" s="32"/>
      <c r="G21" s="32"/>
    </row>
    <row r="22" spans="1:7" ht="125.25" customHeight="1">
      <c r="A22" s="79" t="s">
        <v>292</v>
      </c>
      <c r="B22" s="79"/>
      <c r="C22" s="79"/>
      <c r="D22" s="79"/>
      <c r="E22" s="34"/>
      <c r="F22" s="34"/>
      <c r="G22" s="34"/>
    </row>
    <row r="23" spans="1:7" ht="17.25" customHeight="1">
      <c r="A23" s="74" t="s">
        <v>278</v>
      </c>
      <c r="B23" s="74"/>
      <c r="C23" s="74"/>
      <c r="D23" s="74"/>
      <c r="E23" s="81"/>
      <c r="F23" s="81"/>
      <c r="G23" s="81"/>
    </row>
    <row r="24" spans="1:7" ht="27.95" customHeight="1">
      <c r="A24" s="38" t="s">
        <v>279</v>
      </c>
      <c r="B24" s="39" t="s">
        <v>280</v>
      </c>
      <c r="C24" s="39" t="s">
        <v>281</v>
      </c>
      <c r="D24" s="39" t="s">
        <v>282</v>
      </c>
    </row>
    <row r="25" spans="1:7" ht="17.25" customHeight="1">
      <c r="A25" s="40" t="s">
        <v>293</v>
      </c>
      <c r="B25" s="42">
        <v>0.1</v>
      </c>
      <c r="C25" s="40" t="s">
        <v>294</v>
      </c>
      <c r="D25" s="40" t="s">
        <v>295</v>
      </c>
    </row>
    <row r="26" spans="1:7" ht="17.25" customHeight="1">
      <c r="A26" s="40" t="s">
        <v>296</v>
      </c>
      <c r="B26" s="43">
        <v>5</v>
      </c>
      <c r="C26" s="40" t="s">
        <v>297</v>
      </c>
      <c r="D26" s="40" t="s">
        <v>285</v>
      </c>
    </row>
    <row r="27" spans="1:7" ht="17.25" customHeight="1">
      <c r="A27" s="40" t="s">
        <v>298</v>
      </c>
      <c r="B27" s="41">
        <v>10</v>
      </c>
      <c r="C27" s="40" t="s">
        <v>299</v>
      </c>
      <c r="D27" s="40" t="s">
        <v>285</v>
      </c>
    </row>
    <row r="28" spans="1:7" ht="17.25" customHeight="1">
      <c r="A28" s="40" t="s">
        <v>300</v>
      </c>
      <c r="B28" s="43">
        <v>1</v>
      </c>
      <c r="C28" s="40" t="s">
        <v>294</v>
      </c>
      <c r="D28" s="40" t="s">
        <v>285</v>
      </c>
    </row>
    <row r="29" spans="1:7" ht="17.25" customHeight="1">
      <c r="A29" s="40" t="s">
        <v>301</v>
      </c>
      <c r="B29" s="44">
        <v>0.01</v>
      </c>
      <c r="C29" s="40" t="s">
        <v>294</v>
      </c>
      <c r="D29" s="40" t="s">
        <v>285</v>
      </c>
    </row>
    <row r="30" spans="1:7" ht="17.25" customHeight="1">
      <c r="A30" s="40" t="s">
        <v>302</v>
      </c>
      <c r="B30" s="43">
        <v>1</v>
      </c>
      <c r="C30" s="40" t="s">
        <v>303</v>
      </c>
      <c r="D30" s="40" t="s">
        <v>285</v>
      </c>
    </row>
    <row r="31" spans="1:7" ht="17.25" customHeight="1">
      <c r="A31" s="40" t="s">
        <v>304</v>
      </c>
      <c r="B31" s="41">
        <v>10</v>
      </c>
      <c r="C31" s="40" t="s">
        <v>305</v>
      </c>
      <c r="D31" s="40" t="s">
        <v>285</v>
      </c>
    </row>
    <row r="32" spans="1:7" ht="17.25" customHeight="1">
      <c r="A32" s="40" t="s">
        <v>306</v>
      </c>
      <c r="B32" s="43">
        <v>5</v>
      </c>
      <c r="C32" s="40" t="s">
        <v>307</v>
      </c>
      <c r="D32" s="40" t="s">
        <v>285</v>
      </c>
    </row>
    <row r="33" spans="1:4" ht="17.25" customHeight="1">
      <c r="A33" s="40" t="s">
        <v>308</v>
      </c>
      <c r="B33" s="41">
        <v>50</v>
      </c>
      <c r="C33" s="40" t="s">
        <v>309</v>
      </c>
      <c r="D33" s="40" t="s">
        <v>285</v>
      </c>
    </row>
    <row r="34" spans="1:4" ht="17.25" customHeight="1">
      <c r="A34" s="40" t="s">
        <v>310</v>
      </c>
      <c r="B34" s="43">
        <v>2</v>
      </c>
      <c r="C34" s="40" t="s">
        <v>311</v>
      </c>
      <c r="D34" s="40" t="s">
        <v>285</v>
      </c>
    </row>
    <row r="35" spans="1:4" ht="17.25" customHeight="1">
      <c r="A35" s="40" t="s">
        <v>312</v>
      </c>
      <c r="B35" s="41">
        <v>50</v>
      </c>
      <c r="C35" s="40" t="s">
        <v>313</v>
      </c>
      <c r="D35" s="40" t="s">
        <v>285</v>
      </c>
    </row>
    <row r="36" spans="1:4" ht="34.5" customHeight="1">
      <c r="A36" s="39" t="s">
        <v>314</v>
      </c>
      <c r="B36" s="43">
        <v>3</v>
      </c>
      <c r="C36" s="40" t="s">
        <v>294</v>
      </c>
      <c r="D36" s="40" t="s">
        <v>285</v>
      </c>
    </row>
    <row r="37" spans="1:4" ht="17.25" customHeight="1">
      <c r="A37" s="40" t="s">
        <v>315</v>
      </c>
      <c r="B37" s="42">
        <v>0.1</v>
      </c>
      <c r="C37" s="40" t="s">
        <v>294</v>
      </c>
      <c r="D37" s="40" t="s">
        <v>295</v>
      </c>
    </row>
    <row r="38" spans="1:4" ht="17.25" customHeight="1">
      <c r="A38" s="40" t="s">
        <v>316</v>
      </c>
      <c r="B38" s="43">
        <v>1.5</v>
      </c>
      <c r="C38" s="40" t="s">
        <v>317</v>
      </c>
      <c r="D38" s="40" t="s">
        <v>285</v>
      </c>
    </row>
    <row r="39" spans="1:4" ht="29.1" customHeight="1">
      <c r="A39" s="40" t="s">
        <v>318</v>
      </c>
      <c r="B39" s="39" t="s">
        <v>319</v>
      </c>
      <c r="C39" s="40" t="s">
        <v>320</v>
      </c>
      <c r="D39" s="40" t="s">
        <v>285</v>
      </c>
    </row>
    <row r="40" spans="1:4" ht="41.1" customHeight="1">
      <c r="A40" s="45"/>
      <c r="B40" s="39" t="s">
        <v>321</v>
      </c>
      <c r="C40" s="40" t="s">
        <v>320</v>
      </c>
      <c r="D40" s="40" t="s">
        <v>285</v>
      </c>
    </row>
    <row r="41" spans="1:4" ht="17.25" customHeight="1">
      <c r="A41" s="40" t="s">
        <v>322</v>
      </c>
      <c r="B41" s="43">
        <v>1</v>
      </c>
      <c r="C41" s="40" t="s">
        <v>323</v>
      </c>
      <c r="D41" s="40" t="s">
        <v>285</v>
      </c>
    </row>
    <row r="42" spans="1:4" ht="17.25" customHeight="1">
      <c r="A42" s="40" t="s">
        <v>324</v>
      </c>
      <c r="B42" s="41">
        <v>20</v>
      </c>
      <c r="C42" s="40" t="s">
        <v>325</v>
      </c>
      <c r="D42" s="40" t="s">
        <v>285</v>
      </c>
    </row>
    <row r="43" spans="1:4" ht="17.25" customHeight="1">
      <c r="A43" s="40" t="s">
        <v>326</v>
      </c>
      <c r="B43" s="41">
        <v>50</v>
      </c>
      <c r="C43" s="40" t="s">
        <v>327</v>
      </c>
      <c r="D43" s="40" t="s">
        <v>285</v>
      </c>
    </row>
    <row r="44" spans="1:4" ht="17.25" customHeight="1">
      <c r="A44" s="40" t="s">
        <v>328</v>
      </c>
      <c r="B44" s="42">
        <v>0.5</v>
      </c>
      <c r="C44" s="40" t="s">
        <v>329</v>
      </c>
      <c r="D44" s="40" t="s">
        <v>285</v>
      </c>
    </row>
    <row r="45" spans="1:4" ht="17.25" customHeight="1">
      <c r="A45" s="46"/>
      <c r="B45" s="42">
        <v>0.1</v>
      </c>
      <c r="C45" s="46"/>
      <c r="D45" s="40" t="s">
        <v>330</v>
      </c>
    </row>
    <row r="46" spans="1:4" ht="17.25" customHeight="1">
      <c r="A46" s="40" t="s">
        <v>331</v>
      </c>
      <c r="B46" s="46"/>
      <c r="C46" s="46"/>
      <c r="D46" s="46"/>
    </row>
    <row r="47" spans="1:4" ht="17.25" customHeight="1">
      <c r="A47" s="40" t="s">
        <v>332</v>
      </c>
      <c r="B47" s="44">
        <v>0.03</v>
      </c>
      <c r="C47" s="40" t="s">
        <v>294</v>
      </c>
      <c r="D47" s="40" t="s">
        <v>285</v>
      </c>
    </row>
    <row r="48" spans="1:4" ht="17.25" customHeight="1">
      <c r="A48" s="40" t="s">
        <v>333</v>
      </c>
      <c r="B48" s="44">
        <v>0.03</v>
      </c>
      <c r="C48" s="40" t="s">
        <v>294</v>
      </c>
      <c r="D48" s="40" t="s">
        <v>285</v>
      </c>
    </row>
    <row r="49" spans="1:8" ht="17.25" customHeight="1">
      <c r="A49" s="40" t="s">
        <v>334</v>
      </c>
      <c r="B49" s="44">
        <v>0.03</v>
      </c>
      <c r="C49" s="40" t="s">
        <v>294</v>
      </c>
      <c r="D49" s="40" t="s">
        <v>285</v>
      </c>
    </row>
    <row r="50" spans="1:8" ht="27.95" customHeight="1">
      <c r="A50" s="40" t="s">
        <v>335</v>
      </c>
      <c r="B50" s="44">
        <v>0.03</v>
      </c>
      <c r="C50" s="40" t="s">
        <v>294</v>
      </c>
      <c r="D50" s="40" t="s">
        <v>285</v>
      </c>
    </row>
    <row r="51" spans="1:8" ht="17.25" customHeight="1">
      <c r="A51" s="40" t="s">
        <v>336</v>
      </c>
      <c r="B51" s="42">
        <v>0.1</v>
      </c>
      <c r="C51" s="40" t="s">
        <v>294</v>
      </c>
      <c r="D51" s="40" t="s">
        <v>285</v>
      </c>
    </row>
    <row r="52" spans="1:8" ht="34.5" customHeight="1">
      <c r="A52" s="39" t="s">
        <v>337</v>
      </c>
      <c r="B52" s="42">
        <v>0.5</v>
      </c>
      <c r="C52" s="40" t="s">
        <v>294</v>
      </c>
      <c r="D52" s="40" t="s">
        <v>285</v>
      </c>
    </row>
    <row r="53" spans="1:8" ht="42" customHeight="1">
      <c r="A53" s="39" t="s">
        <v>338</v>
      </c>
      <c r="B53" s="42">
        <v>0.1</v>
      </c>
      <c r="C53" s="40" t="s">
        <v>294</v>
      </c>
      <c r="D53" s="40" t="s">
        <v>285</v>
      </c>
    </row>
    <row r="54" spans="1:8" ht="17.25" customHeight="1">
      <c r="A54" s="40" t="s">
        <v>339</v>
      </c>
      <c r="B54" s="41">
        <v>10</v>
      </c>
      <c r="C54" s="40" t="s">
        <v>340</v>
      </c>
      <c r="D54" s="40" t="s">
        <v>285</v>
      </c>
    </row>
    <row r="55" spans="1:8" ht="54.6" customHeight="1">
      <c r="A55" s="40" t="s">
        <v>341</v>
      </c>
      <c r="B55" s="41">
        <v>10</v>
      </c>
      <c r="C55" s="40" t="s">
        <v>294</v>
      </c>
      <c r="D55" s="40" t="s">
        <v>285</v>
      </c>
    </row>
    <row r="56" spans="1:8" ht="27.95" customHeight="1">
      <c r="A56" s="40" t="s">
        <v>342</v>
      </c>
      <c r="B56" s="41">
        <v>100</v>
      </c>
      <c r="C56" s="40" t="s">
        <v>294</v>
      </c>
      <c r="D56" s="40" t="s">
        <v>285</v>
      </c>
    </row>
    <row r="57" spans="1:8" ht="17.25" customHeight="1">
      <c r="A57" s="40" t="s">
        <v>343</v>
      </c>
      <c r="B57" s="41">
        <v>0.5</v>
      </c>
      <c r="C57" s="40" t="s">
        <v>294</v>
      </c>
      <c r="D57" s="40" t="s">
        <v>295</v>
      </c>
    </row>
    <row r="58" spans="1:8" ht="97.35" customHeight="1">
      <c r="A58" s="80" t="s">
        <v>344</v>
      </c>
      <c r="B58" s="80"/>
      <c r="C58" s="80"/>
      <c r="D58" s="80"/>
      <c r="E58" s="32"/>
      <c r="F58" s="32"/>
      <c r="G58" s="32"/>
      <c r="H58" s="32"/>
    </row>
    <row r="59" spans="1:8" ht="27.95" customHeight="1">
      <c r="A59" s="71" t="s">
        <v>345</v>
      </c>
      <c r="B59" s="71"/>
      <c r="C59" s="71"/>
      <c r="D59" s="71"/>
      <c r="E59" s="31"/>
      <c r="F59" s="31"/>
      <c r="G59" s="31"/>
      <c r="H59" s="31"/>
    </row>
    <row r="60" spans="1:8" ht="27" customHeight="1">
      <c r="A60" s="71" t="s">
        <v>346</v>
      </c>
      <c r="B60" s="71"/>
      <c r="C60" s="71"/>
      <c r="D60" s="71"/>
      <c r="E60" s="31"/>
      <c r="F60" s="31"/>
      <c r="G60" s="31"/>
      <c r="H60" s="31"/>
    </row>
    <row r="61" spans="1:8" ht="27.95" customHeight="1">
      <c r="A61" s="71" t="s">
        <v>347</v>
      </c>
      <c r="B61" s="71"/>
      <c r="C61" s="71"/>
      <c r="D61" s="71"/>
      <c r="E61" s="31"/>
      <c r="F61" s="31"/>
      <c r="G61" s="31"/>
      <c r="H61" s="31"/>
    </row>
    <row r="62" spans="1:8" ht="27" customHeight="1">
      <c r="A62" s="71" t="s">
        <v>348</v>
      </c>
      <c r="B62" s="71"/>
      <c r="C62" s="71"/>
      <c r="D62" s="71"/>
      <c r="E62" s="31"/>
      <c r="F62" s="31"/>
      <c r="G62" s="31"/>
      <c r="H62" s="31"/>
    </row>
    <row r="63" spans="1:8" ht="42" customHeight="1">
      <c r="A63" s="71" t="s">
        <v>349</v>
      </c>
      <c r="B63" s="71"/>
      <c r="C63" s="71"/>
      <c r="D63" s="71"/>
      <c r="E63" s="31"/>
      <c r="F63" s="31"/>
      <c r="G63" s="31"/>
      <c r="H63" s="31"/>
    </row>
    <row r="64" spans="1:8" ht="41.1" customHeight="1">
      <c r="A64" s="77" t="s">
        <v>350</v>
      </c>
      <c r="B64" s="77"/>
      <c r="C64" s="77"/>
      <c r="D64" s="77"/>
      <c r="E64" s="33"/>
      <c r="F64" s="33"/>
      <c r="G64" s="33"/>
      <c r="H64" s="33"/>
    </row>
    <row r="65" spans="1:9" ht="27.95" customHeight="1">
      <c r="A65" s="71" t="s">
        <v>351</v>
      </c>
      <c r="B65" s="71"/>
      <c r="C65" s="71"/>
      <c r="D65" s="71"/>
      <c r="E65" s="31"/>
      <c r="F65" s="31"/>
      <c r="G65" s="31"/>
      <c r="H65" s="31"/>
    </row>
    <row r="66" spans="1:9" ht="27" customHeight="1">
      <c r="A66" s="71" t="s">
        <v>352</v>
      </c>
      <c r="B66" s="71"/>
      <c r="C66" s="71"/>
      <c r="D66" s="71"/>
      <c r="E66" s="31"/>
      <c r="F66" s="31"/>
      <c r="G66" s="31"/>
      <c r="H66" s="31"/>
    </row>
    <row r="67" spans="1:9" ht="27.95" customHeight="1">
      <c r="A67" s="71" t="s">
        <v>353</v>
      </c>
      <c r="B67" s="71"/>
      <c r="C67" s="71"/>
      <c r="D67" s="71"/>
      <c r="E67" s="31"/>
      <c r="F67" s="31"/>
      <c r="G67" s="31"/>
      <c r="H67" s="31"/>
    </row>
    <row r="68" spans="1:9" ht="41.1" customHeight="1">
      <c r="A68" s="71" t="s">
        <v>354</v>
      </c>
      <c r="B68" s="71"/>
      <c r="C68" s="71"/>
      <c r="D68" s="71"/>
      <c r="E68" s="31"/>
      <c r="F68" s="31"/>
      <c r="G68" s="31"/>
      <c r="H68" s="31"/>
    </row>
    <row r="69" spans="1:9" ht="42" customHeight="1">
      <c r="A69" s="71" t="s">
        <v>355</v>
      </c>
      <c r="B69" s="71"/>
      <c r="C69" s="71"/>
      <c r="D69" s="71"/>
      <c r="E69" s="31"/>
      <c r="F69" s="31"/>
      <c r="G69" s="31"/>
      <c r="H69" s="31"/>
    </row>
    <row r="70" spans="1:9" ht="41.1" customHeight="1">
      <c r="A70" s="77" t="s">
        <v>356</v>
      </c>
      <c r="B70" s="77"/>
      <c r="C70" s="77"/>
      <c r="D70" s="77"/>
      <c r="E70" s="33"/>
      <c r="F70" s="33"/>
      <c r="G70" s="33"/>
      <c r="H70" s="33"/>
    </row>
    <row r="71" spans="1:9" ht="17.25" customHeight="1">
      <c r="A71" s="71" t="s">
        <v>357</v>
      </c>
      <c r="B71" s="71"/>
      <c r="C71" s="71"/>
      <c r="D71" s="71"/>
      <c r="E71" s="31"/>
      <c r="F71" s="31"/>
      <c r="G71" s="31"/>
      <c r="H71" s="31"/>
    </row>
    <row r="72" spans="1:9" ht="27" customHeight="1">
      <c r="A72" s="71" t="s">
        <v>358</v>
      </c>
      <c r="B72" s="71"/>
      <c r="C72" s="71"/>
      <c r="D72" s="71"/>
      <c r="E72" s="31"/>
      <c r="F72" s="31"/>
      <c r="G72" s="31"/>
      <c r="H72" s="31"/>
      <c r="I72" s="31"/>
    </row>
    <row r="73" spans="1:9" ht="27.95" customHeight="1">
      <c r="A73" s="71" t="s">
        <v>359</v>
      </c>
      <c r="B73" s="71"/>
      <c r="C73" s="71"/>
      <c r="D73" s="71"/>
      <c r="E73" s="31"/>
      <c r="F73" s="31"/>
      <c r="G73" s="31"/>
      <c r="H73" s="31"/>
      <c r="I73" s="31"/>
    </row>
    <row r="74" spans="1:9" ht="69" customHeight="1">
      <c r="A74" s="71" t="s">
        <v>355</v>
      </c>
      <c r="B74" s="71"/>
      <c r="C74" s="71"/>
      <c r="D74" s="71"/>
      <c r="E74" s="31"/>
      <c r="F74" s="31"/>
      <c r="G74" s="31"/>
      <c r="H74" s="31"/>
      <c r="I74" s="31"/>
    </row>
    <row r="75" spans="1:9" ht="26.45" customHeight="1">
      <c r="A75" s="72" t="s">
        <v>360</v>
      </c>
      <c r="B75" s="72"/>
      <c r="C75" s="72"/>
      <c r="D75" s="72"/>
      <c r="E75" s="30"/>
      <c r="F75" s="30"/>
      <c r="G75" s="30"/>
      <c r="H75" s="30"/>
      <c r="I75" s="30"/>
    </row>
    <row r="76" spans="1:9" ht="56.1" customHeight="1">
      <c r="A76" s="38" t="s">
        <v>279</v>
      </c>
      <c r="B76" s="39" t="s">
        <v>361</v>
      </c>
      <c r="C76" s="39" t="s">
        <v>281</v>
      </c>
      <c r="D76" s="39" t="s">
        <v>282</v>
      </c>
    </row>
    <row r="77" spans="1:9" ht="17.25" customHeight="1">
      <c r="A77" s="40" t="s">
        <v>362</v>
      </c>
      <c r="B77" s="41">
        <v>200</v>
      </c>
      <c r="C77" s="40" t="s">
        <v>363</v>
      </c>
      <c r="D77" s="40" t="s">
        <v>285</v>
      </c>
    </row>
    <row r="78" spans="1:9" ht="17.25" customHeight="1">
      <c r="A78" s="40" t="s">
        <v>364</v>
      </c>
      <c r="B78" s="41">
        <v>20</v>
      </c>
      <c r="C78" s="40" t="s">
        <v>365</v>
      </c>
      <c r="D78" s="40" t="s">
        <v>285</v>
      </c>
    </row>
    <row r="79" spans="1:9" ht="17.25" customHeight="1">
      <c r="A79" s="40" t="s">
        <v>366</v>
      </c>
      <c r="B79" s="41">
        <v>200</v>
      </c>
      <c r="C79" s="40" t="s">
        <v>367</v>
      </c>
      <c r="D79" s="40" t="s">
        <v>285</v>
      </c>
    </row>
    <row r="80" spans="1:9" ht="17.25" customHeight="1">
      <c r="A80" s="40" t="s">
        <v>368</v>
      </c>
      <c r="B80" s="41">
        <v>50</v>
      </c>
      <c r="C80" s="40" t="s">
        <v>369</v>
      </c>
      <c r="D80" s="40" t="s">
        <v>285</v>
      </c>
    </row>
    <row r="81" spans="1:9" ht="17.25" customHeight="1">
      <c r="A81" s="40" t="s">
        <v>370</v>
      </c>
      <c r="B81" s="40" t="s">
        <v>371</v>
      </c>
      <c r="C81" s="40" t="s">
        <v>372</v>
      </c>
      <c r="D81" s="40" t="s">
        <v>285</v>
      </c>
    </row>
    <row r="82" spans="1:9" ht="17.25" customHeight="1">
      <c r="A82" s="40" t="s">
        <v>373</v>
      </c>
      <c r="B82" s="41">
        <v>200</v>
      </c>
      <c r="C82" s="40" t="s">
        <v>374</v>
      </c>
      <c r="D82" s="40" t="s">
        <v>285</v>
      </c>
    </row>
    <row r="83" spans="1:9" ht="17.25" customHeight="1">
      <c r="A83" s="40" t="s">
        <v>375</v>
      </c>
      <c r="B83" s="40" t="s">
        <v>371</v>
      </c>
      <c r="C83" s="40" t="s">
        <v>372</v>
      </c>
      <c r="D83" s="40" t="s">
        <v>285</v>
      </c>
    </row>
    <row r="84" spans="1:9" ht="17.25" customHeight="1">
      <c r="A84" s="40" t="s">
        <v>376</v>
      </c>
      <c r="B84" s="41">
        <v>3</v>
      </c>
      <c r="C84" s="40" t="s">
        <v>294</v>
      </c>
      <c r="D84" s="40" t="s">
        <v>285</v>
      </c>
    </row>
    <row r="85" spans="1:9" ht="17.25" customHeight="1">
      <c r="A85" s="40" t="s">
        <v>377</v>
      </c>
      <c r="B85" s="41">
        <v>4</v>
      </c>
      <c r="C85" s="40" t="s">
        <v>378</v>
      </c>
      <c r="D85" s="40" t="s">
        <v>285</v>
      </c>
    </row>
    <row r="86" spans="1:9" ht="41.45" customHeight="1">
      <c r="A86" s="73" t="s">
        <v>379</v>
      </c>
      <c r="B86" s="73"/>
      <c r="C86" s="73"/>
      <c r="D86" s="73"/>
      <c r="E86" s="29"/>
      <c r="F86" s="29"/>
      <c r="G86" s="29"/>
      <c r="H86" s="29"/>
      <c r="I86" s="29"/>
    </row>
  </sheetData>
  <mergeCells count="39">
    <mergeCell ref="E23:G23"/>
    <mergeCell ref="B5:C5"/>
    <mergeCell ref="E12:G12"/>
    <mergeCell ref="A16:C16"/>
    <mergeCell ref="E16:G16"/>
    <mergeCell ref="E17:G17"/>
    <mergeCell ref="A68:D68"/>
    <mergeCell ref="A11:D11"/>
    <mergeCell ref="A22:D22"/>
    <mergeCell ref="A21:D21"/>
    <mergeCell ref="A58:D58"/>
    <mergeCell ref="A59:D59"/>
    <mergeCell ref="A60:D60"/>
    <mergeCell ref="A63:D63"/>
    <mergeCell ref="A64:D64"/>
    <mergeCell ref="A65:D65"/>
    <mergeCell ref="A66:D66"/>
    <mergeCell ref="A67:D67"/>
    <mergeCell ref="A3:C3"/>
    <mergeCell ref="A86:D86"/>
    <mergeCell ref="A17:D17"/>
    <mergeCell ref="A12:D12"/>
    <mergeCell ref="A69:D69"/>
    <mergeCell ref="A70:D70"/>
    <mergeCell ref="A71:D71"/>
    <mergeCell ref="A72:D72"/>
    <mergeCell ref="A73:D73"/>
    <mergeCell ref="A74:D74"/>
    <mergeCell ref="A75:D75"/>
    <mergeCell ref="A23:D23"/>
    <mergeCell ref="A61:D61"/>
    <mergeCell ref="A62:D62"/>
    <mergeCell ref="B6:C6"/>
    <mergeCell ref="A1:D1"/>
    <mergeCell ref="B4:C4"/>
    <mergeCell ref="B10:C10"/>
    <mergeCell ref="B9:C9"/>
    <mergeCell ref="B8:C8"/>
    <mergeCell ref="B7:C7"/>
  </mergeCells>
  <hyperlinks>
    <hyperlink ref="A1" r:id="rId1" display="http://www.who.int/water_sanitation_health/dwq/en/" xr:uid="{00000000-0004-0000-0600-000000000000}"/>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49"/>
  <sheetViews>
    <sheetView topLeftCell="A10" workbookViewId="0">
      <selection activeCell="A2" sqref="A2:N2"/>
    </sheetView>
  </sheetViews>
  <sheetFormatPr defaultColWidth="8.6640625" defaultRowHeight="12.95"/>
  <cols>
    <col min="1" max="1" width="19.109375" style="27" customWidth="1"/>
    <col min="2" max="2" width="7.6640625" style="27" customWidth="1"/>
    <col min="3" max="3" width="1.88671875" style="27" customWidth="1"/>
    <col min="4" max="4" width="2.6640625" style="27" customWidth="1"/>
    <col min="5" max="5" width="12.33203125" style="27" customWidth="1"/>
    <col min="6" max="6" width="0.88671875" style="27" customWidth="1"/>
    <col min="7" max="8" width="9.44140625" style="27" customWidth="1"/>
    <col min="9" max="9" width="20.88671875" style="27" customWidth="1"/>
    <col min="10" max="10" width="2.6640625" style="27" customWidth="1"/>
    <col min="11" max="11" width="11.44140625" style="27" customWidth="1"/>
    <col min="12" max="13" width="0.88671875" style="27" customWidth="1"/>
    <col min="14" max="14" width="1.88671875" style="27" customWidth="1"/>
    <col min="15" max="15" width="3.88671875" style="27" customWidth="1"/>
    <col min="16" max="16384" width="8.6640625" style="27"/>
  </cols>
  <sheetData>
    <row r="1" spans="1:15" ht="96" customHeight="1">
      <c r="A1" s="86" t="s">
        <v>380</v>
      </c>
      <c r="B1" s="87"/>
      <c r="C1" s="87"/>
      <c r="D1" s="87"/>
      <c r="E1" s="87"/>
      <c r="F1" s="87"/>
      <c r="G1" s="87"/>
      <c r="H1" s="87"/>
      <c r="I1" s="87"/>
      <c r="J1" s="87"/>
      <c r="K1" s="87"/>
      <c r="L1" s="87"/>
      <c r="M1" s="87"/>
      <c r="N1" s="87"/>
    </row>
    <row r="2" spans="1:15" ht="64.5" customHeight="1">
      <c r="A2" s="88" t="s">
        <v>381</v>
      </c>
      <c r="B2" s="87"/>
      <c r="C2" s="87"/>
      <c r="D2" s="87"/>
      <c r="E2" s="87"/>
      <c r="F2" s="87"/>
      <c r="G2" s="87"/>
      <c r="H2" s="87"/>
      <c r="I2" s="87"/>
      <c r="J2" s="87"/>
      <c r="K2" s="87"/>
      <c r="L2" s="87"/>
      <c r="M2" s="87"/>
      <c r="N2" s="87"/>
    </row>
    <row r="3" spans="1:15" ht="42.95" customHeight="1">
      <c r="A3" s="89" t="s">
        <v>382</v>
      </c>
      <c r="B3" s="90"/>
      <c r="C3" s="91" t="s">
        <v>383</v>
      </c>
      <c r="D3" s="92"/>
      <c r="E3" s="92"/>
      <c r="F3" s="92"/>
      <c r="G3" s="93"/>
      <c r="H3" s="82" t="s">
        <v>384</v>
      </c>
      <c r="I3" s="83"/>
      <c r="J3" s="84"/>
      <c r="K3" s="80"/>
      <c r="L3" s="80"/>
      <c r="M3" s="80"/>
      <c r="N3" s="80"/>
    </row>
    <row r="4" spans="1:15" ht="48.6" customHeight="1">
      <c r="A4" s="89" t="s">
        <v>385</v>
      </c>
      <c r="B4" s="90"/>
      <c r="C4" s="91" t="s">
        <v>386</v>
      </c>
      <c r="D4" s="92"/>
      <c r="E4" s="92"/>
      <c r="F4" s="92"/>
      <c r="G4" s="93"/>
      <c r="H4" s="82" t="s">
        <v>387</v>
      </c>
      <c r="I4" s="83"/>
      <c r="J4" s="84"/>
      <c r="K4" s="77"/>
      <c r="L4" s="77"/>
      <c r="M4" s="77"/>
      <c r="N4" s="77"/>
    </row>
    <row r="5" spans="1:15" ht="15.75" customHeight="1">
      <c r="A5" s="81"/>
      <c r="B5" s="81"/>
      <c r="C5" s="81"/>
      <c r="D5" s="81"/>
      <c r="E5" s="81"/>
      <c r="F5" s="81"/>
      <c r="G5" s="81"/>
      <c r="H5" s="81"/>
      <c r="I5" s="81"/>
      <c r="J5" s="81"/>
      <c r="K5" s="81"/>
      <c r="L5" s="81"/>
      <c r="M5" s="81"/>
      <c r="N5" s="81"/>
    </row>
    <row r="6" spans="1:15" ht="158.1" customHeight="1">
      <c r="A6" s="82" t="s">
        <v>388</v>
      </c>
      <c r="B6" s="83"/>
      <c r="C6" s="83"/>
      <c r="D6" s="83"/>
      <c r="E6" s="83"/>
      <c r="F6" s="83"/>
      <c r="G6" s="83"/>
      <c r="H6" s="83"/>
      <c r="I6" s="83"/>
      <c r="J6" s="84"/>
      <c r="K6" s="77"/>
      <c r="L6" s="77"/>
      <c r="M6" s="77"/>
      <c r="N6" s="77"/>
    </row>
    <row r="7" spans="1:15" ht="69" customHeight="1">
      <c r="A7" s="97" t="s">
        <v>389</v>
      </c>
      <c r="B7" s="97"/>
      <c r="C7" s="97"/>
      <c r="D7" s="97"/>
      <c r="E7" s="97"/>
      <c r="F7" s="97"/>
      <c r="G7" s="97"/>
      <c r="H7" s="97"/>
      <c r="I7" s="97"/>
      <c r="J7" s="97"/>
      <c r="K7" s="97"/>
      <c r="L7" s="97"/>
      <c r="M7" s="97"/>
      <c r="N7" s="97"/>
    </row>
    <row r="8" spans="1:15" ht="189.75" customHeight="1">
      <c r="A8" s="85" t="s">
        <v>390</v>
      </c>
      <c r="B8" s="85"/>
      <c r="C8" s="85"/>
      <c r="D8" s="85"/>
      <c r="E8" s="85"/>
      <c r="F8" s="85"/>
      <c r="G8" s="85"/>
      <c r="H8" s="85"/>
      <c r="I8" s="85"/>
      <c r="J8" s="85"/>
      <c r="K8" s="85"/>
      <c r="L8" s="85"/>
      <c r="M8" s="85"/>
      <c r="N8" s="85"/>
    </row>
    <row r="9" spans="1:15" ht="229.5" customHeight="1">
      <c r="A9" s="80" t="s">
        <v>391</v>
      </c>
      <c r="B9" s="80"/>
      <c r="C9" s="80"/>
      <c r="D9" s="80"/>
      <c r="E9" s="80"/>
      <c r="F9" s="80"/>
      <c r="G9" s="80"/>
      <c r="H9" s="80"/>
      <c r="I9" s="80"/>
      <c r="J9" s="80"/>
      <c r="K9" s="80"/>
      <c r="L9" s="80"/>
      <c r="M9" s="80"/>
    </row>
    <row r="10" spans="1:15" ht="15.75" customHeight="1">
      <c r="A10" s="98" t="s">
        <v>392</v>
      </c>
      <c r="B10" s="99"/>
      <c r="C10" s="99"/>
      <c r="D10" s="99"/>
      <c r="E10" s="100"/>
      <c r="F10" s="98" t="s">
        <v>393</v>
      </c>
      <c r="G10" s="99"/>
      <c r="H10" s="99"/>
      <c r="I10" s="99"/>
      <c r="J10" s="100"/>
      <c r="K10" s="81"/>
      <c r="L10" s="81"/>
      <c r="M10" s="81"/>
    </row>
    <row r="11" spans="1:15" ht="15.75" customHeight="1">
      <c r="A11" s="94" t="s">
        <v>394</v>
      </c>
      <c r="B11" s="95"/>
      <c r="C11" s="95"/>
      <c r="D11" s="95"/>
      <c r="E11" s="96"/>
      <c r="F11" s="94" t="s">
        <v>395</v>
      </c>
      <c r="G11" s="95"/>
      <c r="H11" s="95"/>
      <c r="I11" s="95"/>
      <c r="J11" s="96"/>
      <c r="K11" s="81"/>
      <c r="L11" s="81"/>
      <c r="M11" s="81"/>
    </row>
    <row r="12" spans="1:15" ht="15.75" customHeight="1">
      <c r="A12" s="94" t="s">
        <v>396</v>
      </c>
      <c r="B12" s="95"/>
      <c r="C12" s="95"/>
      <c r="D12" s="95"/>
      <c r="E12" s="96"/>
      <c r="F12" s="94" t="s">
        <v>397</v>
      </c>
      <c r="G12" s="95"/>
      <c r="H12" s="95"/>
      <c r="I12" s="95"/>
      <c r="J12" s="96"/>
      <c r="K12" s="81"/>
      <c r="L12" s="81"/>
      <c r="M12" s="81"/>
    </row>
    <row r="13" spans="1:15" ht="15.75" customHeight="1">
      <c r="A13" s="94" t="s">
        <v>398</v>
      </c>
      <c r="B13" s="95"/>
      <c r="C13" s="95"/>
      <c r="D13" s="95"/>
      <c r="E13" s="96"/>
      <c r="F13" s="94" t="s">
        <v>399</v>
      </c>
      <c r="G13" s="95"/>
      <c r="H13" s="95"/>
      <c r="I13" s="95"/>
      <c r="J13" s="96"/>
      <c r="K13" s="81"/>
      <c r="L13" s="81"/>
      <c r="M13" s="81"/>
    </row>
    <row r="14" spans="1:15" ht="15.75" customHeight="1">
      <c r="A14" s="94" t="s">
        <v>400</v>
      </c>
      <c r="B14" s="95"/>
      <c r="C14" s="95"/>
      <c r="D14" s="95"/>
      <c r="E14" s="96"/>
      <c r="F14" s="94" t="s">
        <v>401</v>
      </c>
      <c r="G14" s="95"/>
      <c r="H14" s="95"/>
      <c r="I14" s="95"/>
      <c r="J14" s="96"/>
      <c r="K14" s="81"/>
      <c r="L14" s="81"/>
      <c r="M14" s="81"/>
    </row>
    <row r="15" spans="1:15" ht="36.6" customHeight="1">
      <c r="A15" s="127" t="s">
        <v>402</v>
      </c>
      <c r="B15" s="128"/>
      <c r="C15" s="128"/>
      <c r="D15" s="128"/>
      <c r="E15" s="128"/>
      <c r="F15" s="128"/>
      <c r="G15" s="128"/>
      <c r="H15" s="128"/>
      <c r="I15" s="128"/>
      <c r="J15" s="128"/>
      <c r="K15" s="129"/>
      <c r="L15" s="80"/>
      <c r="M15" s="80"/>
      <c r="N15" s="80"/>
      <c r="O15" s="80"/>
    </row>
    <row r="16" spans="1:15" ht="66.95" customHeight="1">
      <c r="A16" s="101" t="s">
        <v>403</v>
      </c>
      <c r="B16" s="102"/>
      <c r="C16" s="103"/>
      <c r="D16" s="104" t="s">
        <v>404</v>
      </c>
      <c r="E16" s="105"/>
      <c r="F16" s="106"/>
      <c r="G16" s="107" t="s">
        <v>405</v>
      </c>
      <c r="H16" s="108"/>
      <c r="I16" s="107" t="s">
        <v>406</v>
      </c>
      <c r="J16" s="109"/>
      <c r="K16" s="108"/>
      <c r="L16" s="77"/>
      <c r="M16" s="77"/>
      <c r="N16" s="77"/>
      <c r="O16" s="77"/>
    </row>
    <row r="17" spans="1:15" ht="17.100000000000001" customHeight="1">
      <c r="A17" s="110" t="s">
        <v>407</v>
      </c>
      <c r="B17" s="111"/>
      <c r="C17" s="112"/>
      <c r="D17" s="124">
        <v>65532</v>
      </c>
      <c r="E17" s="125"/>
      <c r="F17" s="126"/>
      <c r="G17" s="118">
        <v>0.04</v>
      </c>
      <c r="H17" s="119"/>
      <c r="I17" s="118">
        <v>0.05</v>
      </c>
      <c r="J17" s="120"/>
      <c r="K17" s="119"/>
      <c r="L17" s="81"/>
      <c r="M17" s="81"/>
      <c r="N17" s="81"/>
      <c r="O17" s="81"/>
    </row>
    <row r="18" spans="1:15" ht="15" customHeight="1">
      <c r="A18" s="110" t="s">
        <v>408</v>
      </c>
      <c r="B18" s="111"/>
      <c r="C18" s="112"/>
      <c r="D18" s="110" t="s">
        <v>409</v>
      </c>
      <c r="E18" s="111"/>
      <c r="F18" s="112"/>
      <c r="G18" s="113" t="s">
        <v>410</v>
      </c>
      <c r="H18" s="114"/>
      <c r="I18" s="115">
        <v>105</v>
      </c>
      <c r="J18" s="116"/>
      <c r="K18" s="117"/>
      <c r="L18" s="81"/>
      <c r="M18" s="81"/>
      <c r="N18" s="81"/>
      <c r="O18" s="81"/>
    </row>
    <row r="19" spans="1:15" ht="15.95" customHeight="1">
      <c r="A19" s="110" t="s">
        <v>411</v>
      </c>
      <c r="B19" s="111"/>
      <c r="C19" s="112"/>
      <c r="D19" s="110" t="s">
        <v>412</v>
      </c>
      <c r="E19" s="111"/>
      <c r="F19" s="112"/>
      <c r="G19" s="118">
        <v>0.01</v>
      </c>
      <c r="H19" s="119"/>
      <c r="I19" s="118">
        <v>0.05</v>
      </c>
      <c r="J19" s="120"/>
      <c r="K19" s="119"/>
      <c r="L19" s="81"/>
      <c r="M19" s="81"/>
      <c r="N19" s="81"/>
      <c r="O19" s="81"/>
    </row>
    <row r="20" spans="1:15" ht="15" customHeight="1">
      <c r="A20" s="110" t="s">
        <v>413</v>
      </c>
      <c r="B20" s="111"/>
      <c r="C20" s="112"/>
      <c r="D20" s="121" t="s">
        <v>414</v>
      </c>
      <c r="E20" s="122"/>
      <c r="F20" s="123"/>
      <c r="G20" s="115">
        <v>5</v>
      </c>
      <c r="H20" s="117"/>
      <c r="I20" s="115">
        <v>5</v>
      </c>
      <c r="J20" s="116"/>
      <c r="K20" s="117"/>
      <c r="L20" s="81"/>
      <c r="M20" s="81"/>
      <c r="N20" s="81"/>
      <c r="O20" s="81"/>
    </row>
    <row r="21" spans="1:15" ht="15.95" customHeight="1">
      <c r="A21" s="110" t="s">
        <v>415</v>
      </c>
      <c r="B21" s="111"/>
      <c r="C21" s="112"/>
      <c r="D21" s="110" t="s">
        <v>416</v>
      </c>
      <c r="E21" s="111"/>
      <c r="F21" s="112"/>
      <c r="G21" s="130">
        <v>0.2</v>
      </c>
      <c r="H21" s="131"/>
      <c r="I21" s="130">
        <v>0.5</v>
      </c>
      <c r="J21" s="132"/>
      <c r="K21" s="131"/>
      <c r="L21" s="81"/>
      <c r="M21" s="81"/>
      <c r="N21" s="81"/>
      <c r="O21" s="81"/>
    </row>
    <row r="22" spans="1:15" ht="15" customHeight="1">
      <c r="A22" s="110" t="s">
        <v>417</v>
      </c>
      <c r="B22" s="111"/>
      <c r="C22" s="112"/>
      <c r="D22" s="110" t="s">
        <v>418</v>
      </c>
      <c r="E22" s="111"/>
      <c r="F22" s="112"/>
      <c r="G22" s="133">
        <v>5.0000000000000002E-5</v>
      </c>
      <c r="H22" s="134"/>
      <c r="I22" s="135">
        <v>5.0000000000000001E-3</v>
      </c>
      <c r="J22" s="136"/>
      <c r="K22" s="137"/>
      <c r="L22" s="81"/>
      <c r="M22" s="81"/>
      <c r="N22" s="81"/>
      <c r="O22" s="81"/>
    </row>
    <row r="23" spans="1:15" ht="15.95" customHeight="1">
      <c r="A23" s="110" t="s">
        <v>419</v>
      </c>
      <c r="B23" s="111"/>
      <c r="C23" s="112"/>
      <c r="D23" s="110" t="s">
        <v>420</v>
      </c>
      <c r="E23" s="111"/>
      <c r="F23" s="112"/>
      <c r="G23" s="133">
        <v>5.0000000000000002E-5</v>
      </c>
      <c r="H23" s="134"/>
      <c r="I23" s="118">
        <v>0.05</v>
      </c>
      <c r="J23" s="120"/>
      <c r="K23" s="119"/>
      <c r="L23" s="81"/>
      <c r="M23" s="81"/>
      <c r="N23" s="81"/>
      <c r="O23" s="81"/>
    </row>
    <row r="24" spans="1:15" ht="15" customHeight="1">
      <c r="A24" s="110" t="s">
        <v>421</v>
      </c>
      <c r="B24" s="111"/>
      <c r="C24" s="112"/>
      <c r="D24" s="110" t="s">
        <v>422</v>
      </c>
      <c r="E24" s="111"/>
      <c r="F24" s="112"/>
      <c r="G24" s="133">
        <v>5.0000000000000002E-5</v>
      </c>
      <c r="H24" s="134"/>
      <c r="I24" s="118">
        <v>0.05</v>
      </c>
      <c r="J24" s="120"/>
      <c r="K24" s="119"/>
      <c r="L24" s="81"/>
      <c r="M24" s="81"/>
      <c r="N24" s="81"/>
      <c r="O24" s="81"/>
    </row>
    <row r="25" spans="1:15" ht="15.95" customHeight="1">
      <c r="A25" s="110" t="s">
        <v>423</v>
      </c>
      <c r="B25" s="111"/>
      <c r="C25" s="112"/>
      <c r="D25" s="110" t="s">
        <v>424</v>
      </c>
      <c r="E25" s="111"/>
      <c r="F25" s="112"/>
      <c r="G25" s="133">
        <v>5.0000000000000002E-5</v>
      </c>
      <c r="H25" s="134"/>
      <c r="I25" s="118">
        <v>0.05</v>
      </c>
      <c r="J25" s="120"/>
      <c r="K25" s="119"/>
      <c r="L25" s="81"/>
      <c r="M25" s="81"/>
      <c r="N25" s="81"/>
      <c r="O25" s="81"/>
    </row>
    <row r="26" spans="1:15" ht="28.5" customHeight="1">
      <c r="A26" s="138" t="s">
        <v>425</v>
      </c>
      <c r="B26" s="139"/>
      <c r="C26" s="140"/>
      <c r="D26" s="141" t="s">
        <v>426</v>
      </c>
      <c r="E26" s="142"/>
      <c r="F26" s="143"/>
      <c r="G26" s="144">
        <v>0.2</v>
      </c>
      <c r="H26" s="145"/>
      <c r="I26" s="146">
        <v>0.25</v>
      </c>
      <c r="J26" s="147"/>
      <c r="K26" s="148"/>
      <c r="L26" s="80"/>
      <c r="M26" s="80"/>
      <c r="N26" s="80"/>
      <c r="O26" s="80"/>
    </row>
    <row r="27" spans="1:15" ht="15.95" customHeight="1">
      <c r="A27" s="110" t="s">
        <v>427</v>
      </c>
      <c r="B27" s="111"/>
      <c r="C27" s="112"/>
      <c r="D27" s="110" t="s">
        <v>428</v>
      </c>
      <c r="E27" s="111"/>
      <c r="F27" s="112"/>
      <c r="G27" s="115">
        <v>1</v>
      </c>
      <c r="H27" s="117"/>
      <c r="I27" s="115">
        <v>5</v>
      </c>
      <c r="J27" s="116"/>
      <c r="K27" s="117"/>
      <c r="L27" s="81"/>
      <c r="M27" s="81"/>
      <c r="N27" s="81"/>
      <c r="O27" s="81"/>
    </row>
    <row r="28" spans="1:15" ht="28.5" customHeight="1">
      <c r="A28" s="141" t="s">
        <v>429</v>
      </c>
      <c r="B28" s="142"/>
      <c r="C28" s="143"/>
      <c r="D28" s="138" t="s">
        <v>430</v>
      </c>
      <c r="E28" s="139"/>
      <c r="F28" s="140"/>
      <c r="G28" s="149">
        <v>9.9999999999999995E-7</v>
      </c>
      <c r="H28" s="150"/>
      <c r="I28" s="149">
        <v>1.5E-5</v>
      </c>
      <c r="J28" s="151"/>
      <c r="K28" s="150"/>
      <c r="L28" s="80"/>
      <c r="M28" s="80"/>
      <c r="N28" s="80"/>
      <c r="O28" s="80"/>
    </row>
    <row r="29" spans="1:15" ht="36.75" customHeight="1">
      <c r="A29" s="110" t="s">
        <v>431</v>
      </c>
      <c r="B29" s="111"/>
      <c r="C29" s="112"/>
      <c r="D29" s="141" t="s">
        <v>432</v>
      </c>
      <c r="E29" s="142"/>
      <c r="F29" s="143"/>
      <c r="G29" s="152">
        <v>5.0000000000000001E-4</v>
      </c>
      <c r="H29" s="153"/>
      <c r="I29" s="154">
        <v>350</v>
      </c>
      <c r="J29" s="155"/>
      <c r="K29" s="156"/>
      <c r="L29" s="80"/>
      <c r="M29" s="80"/>
      <c r="N29" s="80"/>
      <c r="O29" s="80"/>
    </row>
    <row r="30" spans="1:15" ht="15" customHeight="1">
      <c r="A30" s="110" t="s">
        <v>433</v>
      </c>
      <c r="B30" s="111"/>
      <c r="C30" s="112"/>
      <c r="D30" s="110" t="s">
        <v>434</v>
      </c>
      <c r="E30" s="111"/>
      <c r="F30" s="112"/>
      <c r="G30" s="157">
        <v>2.0000000000000001E-4</v>
      </c>
      <c r="H30" s="158"/>
      <c r="I30" s="118">
        <v>0.05</v>
      </c>
      <c r="J30" s="120"/>
      <c r="K30" s="119"/>
      <c r="L30" s="81"/>
      <c r="M30" s="81"/>
      <c r="N30" s="81"/>
      <c r="O30" s="81"/>
    </row>
    <row r="31" spans="1:15" ht="15.95" customHeight="1">
      <c r="A31" s="110" t="s">
        <v>435</v>
      </c>
      <c r="B31" s="111"/>
      <c r="C31" s="112"/>
      <c r="D31" s="110" t="s">
        <v>436</v>
      </c>
      <c r="E31" s="111"/>
      <c r="F31" s="112"/>
      <c r="G31" s="157">
        <v>2.0000000000000001E-4</v>
      </c>
      <c r="H31" s="158"/>
      <c r="I31" s="118">
        <v>0.05</v>
      </c>
      <c r="J31" s="120"/>
      <c r="K31" s="119"/>
      <c r="L31" s="81"/>
      <c r="M31" s="81"/>
      <c r="N31" s="81"/>
      <c r="O31" s="81"/>
    </row>
    <row r="32" spans="1:15" ht="15" customHeight="1">
      <c r="A32" s="110" t="s">
        <v>437</v>
      </c>
      <c r="B32" s="111"/>
      <c r="C32" s="112"/>
      <c r="D32" s="110" t="s">
        <v>438</v>
      </c>
      <c r="E32" s="111"/>
      <c r="F32" s="112"/>
      <c r="G32" s="157">
        <v>2.0000000000000001E-4</v>
      </c>
      <c r="H32" s="158"/>
      <c r="I32" s="118">
        <v>0.05</v>
      </c>
      <c r="J32" s="120"/>
      <c r="K32" s="119"/>
      <c r="L32" s="81"/>
      <c r="M32" s="81"/>
      <c r="N32" s="81"/>
      <c r="O32" s="81"/>
    </row>
    <row r="33" spans="1:15" ht="15.95" customHeight="1">
      <c r="A33" s="110" t="s">
        <v>439</v>
      </c>
      <c r="B33" s="111"/>
      <c r="C33" s="112"/>
      <c r="D33" s="110" t="s">
        <v>440</v>
      </c>
      <c r="E33" s="111"/>
      <c r="F33" s="112"/>
      <c r="G33" s="133">
        <v>4.0000000000000003E-5</v>
      </c>
      <c r="H33" s="134"/>
      <c r="I33" s="118">
        <v>0.05</v>
      </c>
      <c r="J33" s="120"/>
      <c r="K33" s="119"/>
      <c r="L33" s="81"/>
      <c r="M33" s="81"/>
      <c r="N33" s="81"/>
      <c r="O33" s="81"/>
    </row>
    <row r="34" spans="1:15" ht="15" customHeight="1">
      <c r="A34" s="110" t="s">
        <v>441</v>
      </c>
      <c r="B34" s="111"/>
      <c r="C34" s="112"/>
      <c r="D34" s="121" t="s">
        <v>442</v>
      </c>
      <c r="E34" s="122"/>
      <c r="F34" s="123"/>
      <c r="G34" s="130">
        <v>0.2</v>
      </c>
      <c r="H34" s="131"/>
      <c r="I34" s="115">
        <v>5</v>
      </c>
      <c r="J34" s="116"/>
      <c r="K34" s="117"/>
      <c r="L34" s="81"/>
      <c r="M34" s="81"/>
      <c r="N34" s="81"/>
      <c r="O34" s="81"/>
    </row>
    <row r="35" spans="1:15" ht="28.5" customHeight="1">
      <c r="A35" s="141" t="s">
        <v>443</v>
      </c>
      <c r="B35" s="142"/>
      <c r="C35" s="143"/>
      <c r="D35" s="110" t="s">
        <v>444</v>
      </c>
      <c r="E35" s="111"/>
      <c r="F35" s="112"/>
      <c r="G35" s="146">
        <v>0.02</v>
      </c>
      <c r="H35" s="148"/>
      <c r="I35" s="144">
        <v>0.5</v>
      </c>
      <c r="J35" s="159"/>
      <c r="K35" s="145"/>
      <c r="L35" s="80"/>
      <c r="M35" s="80"/>
      <c r="N35" s="80"/>
      <c r="O35" s="80"/>
    </row>
    <row r="36" spans="1:15" ht="36" customHeight="1">
      <c r="A36" s="110" t="s">
        <v>445</v>
      </c>
      <c r="B36" s="111"/>
      <c r="C36" s="112"/>
      <c r="D36" s="141" t="s">
        <v>446</v>
      </c>
      <c r="E36" s="142"/>
      <c r="F36" s="143"/>
      <c r="G36" s="152">
        <v>2.0000000000000001E-4</v>
      </c>
      <c r="H36" s="153"/>
      <c r="I36" s="154">
        <v>1</v>
      </c>
      <c r="J36" s="155"/>
      <c r="K36" s="156"/>
      <c r="L36" s="80"/>
      <c r="M36" s="80"/>
      <c r="N36" s="80"/>
      <c r="O36" s="80"/>
    </row>
    <row r="37" spans="1:15" ht="15.95" customHeight="1">
      <c r="A37" s="110" t="s">
        <v>447</v>
      </c>
      <c r="B37" s="111"/>
      <c r="C37" s="112"/>
      <c r="D37" s="110" t="s">
        <v>448</v>
      </c>
      <c r="E37" s="111"/>
      <c r="F37" s="112"/>
      <c r="G37" s="157">
        <v>2.0000000000000001E-4</v>
      </c>
      <c r="H37" s="158"/>
      <c r="I37" s="115">
        <v>2</v>
      </c>
      <c r="J37" s="116"/>
      <c r="K37" s="117"/>
      <c r="L37" s="81"/>
      <c r="M37" s="81"/>
      <c r="N37" s="81"/>
      <c r="O37" s="81"/>
    </row>
    <row r="38" spans="1:15" ht="15" customHeight="1">
      <c r="A38" s="110" t="s">
        <v>449</v>
      </c>
      <c r="B38" s="111"/>
      <c r="C38" s="112"/>
      <c r="D38" s="110" t="s">
        <v>450</v>
      </c>
      <c r="E38" s="111"/>
      <c r="F38" s="112"/>
      <c r="G38" s="157">
        <v>4.0000000000000002E-4</v>
      </c>
      <c r="H38" s="158"/>
      <c r="I38" s="115">
        <v>1</v>
      </c>
      <c r="J38" s="116"/>
      <c r="K38" s="117"/>
      <c r="L38" s="81"/>
      <c r="M38" s="81"/>
      <c r="N38" s="81"/>
      <c r="O38" s="81"/>
    </row>
    <row r="39" spans="1:15" ht="15.95" customHeight="1">
      <c r="A39" s="110" t="s">
        <v>451</v>
      </c>
      <c r="B39" s="111"/>
      <c r="C39" s="112"/>
      <c r="D39" s="110" t="s">
        <v>452</v>
      </c>
      <c r="E39" s="111"/>
      <c r="F39" s="112"/>
      <c r="G39" s="130">
        <v>0.2</v>
      </c>
      <c r="H39" s="131"/>
      <c r="I39" s="115">
        <v>5</v>
      </c>
      <c r="J39" s="116"/>
      <c r="K39" s="117"/>
      <c r="L39" s="81"/>
      <c r="M39" s="81"/>
      <c r="N39" s="81"/>
      <c r="O39" s="81"/>
    </row>
    <row r="40" spans="1:15" ht="15" customHeight="1">
      <c r="A40" s="110" t="s">
        <v>453</v>
      </c>
      <c r="B40" s="111"/>
      <c r="C40" s="112"/>
      <c r="D40" s="110" t="s">
        <v>454</v>
      </c>
      <c r="E40" s="111"/>
      <c r="F40" s="112"/>
      <c r="G40" s="157">
        <v>2.0000000000000001E-4</v>
      </c>
      <c r="H40" s="158"/>
      <c r="I40" s="115">
        <v>35</v>
      </c>
      <c r="J40" s="116"/>
      <c r="K40" s="117"/>
      <c r="L40" s="81"/>
      <c r="M40" s="81"/>
      <c r="N40" s="81"/>
      <c r="O40" s="81"/>
    </row>
    <row r="41" spans="1:15" ht="15.95" customHeight="1">
      <c r="A41" s="110" t="s">
        <v>455</v>
      </c>
      <c r="B41" s="111"/>
      <c r="C41" s="112"/>
      <c r="D41" s="110" t="s">
        <v>456</v>
      </c>
      <c r="E41" s="111"/>
      <c r="F41" s="112"/>
      <c r="G41" s="118">
        <v>0.05</v>
      </c>
      <c r="H41" s="119"/>
      <c r="I41" s="115">
        <v>100</v>
      </c>
      <c r="J41" s="116"/>
      <c r="K41" s="117"/>
      <c r="L41" s="81"/>
      <c r="M41" s="81"/>
      <c r="N41" s="81"/>
      <c r="O41" s="81"/>
    </row>
    <row r="42" spans="1:15" ht="15" customHeight="1">
      <c r="A42" s="110" t="s">
        <v>457</v>
      </c>
      <c r="B42" s="111"/>
      <c r="C42" s="112"/>
      <c r="D42" s="110" t="s">
        <v>458</v>
      </c>
      <c r="E42" s="111"/>
      <c r="F42" s="112"/>
      <c r="G42" s="118">
        <v>0.05</v>
      </c>
      <c r="H42" s="119"/>
      <c r="I42" s="115">
        <v>150</v>
      </c>
      <c r="J42" s="116"/>
      <c r="K42" s="117"/>
      <c r="L42" s="81"/>
      <c r="M42" s="81"/>
      <c r="N42" s="81"/>
      <c r="O42" s="81"/>
    </row>
    <row r="43" spans="1:15" ht="16.5" customHeight="1">
      <c r="A43" s="110" t="s">
        <v>459</v>
      </c>
      <c r="B43" s="111"/>
      <c r="C43" s="112"/>
      <c r="D43" s="110" t="s">
        <v>460</v>
      </c>
      <c r="E43" s="111"/>
      <c r="F43" s="112"/>
      <c r="G43" s="118">
        <v>0.05</v>
      </c>
      <c r="H43" s="119"/>
      <c r="I43" s="115">
        <v>350</v>
      </c>
      <c r="J43" s="116"/>
      <c r="K43" s="117"/>
      <c r="L43" s="81"/>
      <c r="M43" s="81"/>
      <c r="N43" s="81"/>
      <c r="O43" s="81"/>
    </row>
    <row r="44" spans="1:15" ht="93.95" customHeight="1">
      <c r="A44" s="160" t="s">
        <v>461</v>
      </c>
      <c r="B44" s="160"/>
      <c r="C44" s="160"/>
      <c r="D44" s="160"/>
      <c r="E44" s="160"/>
      <c r="F44" s="160"/>
      <c r="G44" s="160"/>
      <c r="H44" s="160"/>
      <c r="I44" s="160"/>
      <c r="J44" s="160"/>
      <c r="K44" s="160"/>
      <c r="L44" s="160"/>
      <c r="M44" s="160"/>
      <c r="N44" s="160"/>
      <c r="O44" s="160"/>
    </row>
    <row r="45" spans="1:15" ht="36.6" customHeight="1">
      <c r="A45" s="127" t="s">
        <v>402</v>
      </c>
      <c r="B45" s="128"/>
      <c r="C45" s="128"/>
      <c r="D45" s="128"/>
      <c r="E45" s="128"/>
      <c r="F45" s="128"/>
      <c r="G45" s="128"/>
      <c r="H45" s="128"/>
      <c r="I45" s="128"/>
      <c r="J45" s="128"/>
      <c r="K45" s="129"/>
      <c r="L45" s="80"/>
      <c r="M45" s="80"/>
      <c r="N45" s="80"/>
      <c r="O45" s="80"/>
    </row>
    <row r="46" spans="1:15" ht="66.95" customHeight="1">
      <c r="A46" s="161" t="s">
        <v>403</v>
      </c>
      <c r="B46" s="162"/>
      <c r="C46" s="163"/>
      <c r="D46" s="104" t="s">
        <v>404</v>
      </c>
      <c r="E46" s="105"/>
      <c r="F46" s="106"/>
      <c r="G46" s="107" t="s">
        <v>405</v>
      </c>
      <c r="H46" s="108"/>
      <c r="I46" s="107" t="s">
        <v>406</v>
      </c>
      <c r="J46" s="109"/>
      <c r="K46" s="108"/>
      <c r="L46" s="77"/>
      <c r="M46" s="77"/>
      <c r="N46" s="77"/>
      <c r="O46" s="77"/>
    </row>
    <row r="47" spans="1:15" ht="36.75" customHeight="1">
      <c r="A47" s="141" t="s">
        <v>462</v>
      </c>
      <c r="B47" s="142"/>
      <c r="C47" s="143"/>
      <c r="D47" s="138" t="s">
        <v>463</v>
      </c>
      <c r="E47" s="139"/>
      <c r="F47" s="140"/>
      <c r="G47" s="152">
        <v>2.0000000000000001E-4</v>
      </c>
      <c r="H47" s="153"/>
      <c r="I47" s="164">
        <v>1.4999999999999999E-2</v>
      </c>
      <c r="J47" s="165"/>
      <c r="K47" s="166"/>
      <c r="L47" s="80"/>
      <c r="M47" s="80"/>
      <c r="N47" s="80"/>
      <c r="O47" s="80"/>
    </row>
    <row r="48" spans="1:15" ht="15" customHeight="1">
      <c r="A48" s="110" t="s">
        <v>464</v>
      </c>
      <c r="B48" s="111"/>
      <c r="C48" s="112"/>
      <c r="D48" s="110" t="s">
        <v>465</v>
      </c>
      <c r="E48" s="111"/>
      <c r="F48" s="112"/>
      <c r="G48" s="157">
        <v>2.0000000000000001E-4</v>
      </c>
      <c r="H48" s="158"/>
      <c r="I48" s="118">
        <v>0.05</v>
      </c>
      <c r="J48" s="120"/>
      <c r="K48" s="119"/>
      <c r="L48" s="81"/>
      <c r="M48" s="81"/>
      <c r="N48" s="81"/>
      <c r="O48" s="81"/>
    </row>
    <row r="49" spans="1:15" ht="15.95" customHeight="1">
      <c r="A49" s="110" t="s">
        <v>466</v>
      </c>
      <c r="B49" s="111"/>
      <c r="C49" s="112"/>
      <c r="D49" s="110" t="s">
        <v>467</v>
      </c>
      <c r="E49" s="111"/>
      <c r="F49" s="112"/>
      <c r="G49" s="135">
        <v>1.2E-2</v>
      </c>
      <c r="H49" s="137"/>
      <c r="I49" s="118">
        <v>0.05</v>
      </c>
      <c r="J49" s="120"/>
      <c r="K49" s="119"/>
      <c r="L49" s="81"/>
      <c r="M49" s="81"/>
      <c r="N49" s="81"/>
      <c r="O49" s="81"/>
    </row>
    <row r="50" spans="1:15" ht="15" customHeight="1">
      <c r="A50" s="110" t="s">
        <v>468</v>
      </c>
      <c r="B50" s="111"/>
      <c r="C50" s="112"/>
      <c r="D50" s="110" t="s">
        <v>469</v>
      </c>
      <c r="E50" s="111"/>
      <c r="F50" s="112"/>
      <c r="G50" s="135">
        <v>6.0000000000000001E-3</v>
      </c>
      <c r="H50" s="137"/>
      <c r="I50" s="118">
        <v>0.05</v>
      </c>
      <c r="J50" s="120"/>
      <c r="K50" s="119"/>
      <c r="L50" s="81"/>
      <c r="M50" s="81"/>
      <c r="N50" s="81"/>
      <c r="O50" s="81"/>
    </row>
    <row r="51" spans="1:15" ht="15.95" customHeight="1">
      <c r="A51" s="110" t="s">
        <v>470</v>
      </c>
      <c r="B51" s="111"/>
      <c r="C51" s="112"/>
      <c r="D51" s="110" t="s">
        <v>471</v>
      </c>
      <c r="E51" s="111"/>
      <c r="F51" s="112"/>
      <c r="G51" s="130">
        <v>0.2</v>
      </c>
      <c r="H51" s="131"/>
      <c r="I51" s="130">
        <v>1.5</v>
      </c>
      <c r="J51" s="132"/>
      <c r="K51" s="131"/>
      <c r="L51" s="81"/>
      <c r="M51" s="81"/>
      <c r="N51" s="81"/>
      <c r="O51" s="81"/>
    </row>
    <row r="52" spans="1:15" ht="15" customHeight="1">
      <c r="A52" s="110" t="s">
        <v>472</v>
      </c>
      <c r="B52" s="111"/>
      <c r="C52" s="112"/>
      <c r="D52" s="110" t="s">
        <v>473</v>
      </c>
      <c r="E52" s="111"/>
      <c r="F52" s="112"/>
      <c r="G52" s="157">
        <v>2.0000000000000001E-4</v>
      </c>
      <c r="H52" s="158"/>
      <c r="I52" s="118">
        <v>0.05</v>
      </c>
      <c r="J52" s="120"/>
      <c r="K52" s="119"/>
      <c r="L52" s="81"/>
      <c r="M52" s="81"/>
      <c r="N52" s="81"/>
      <c r="O52" s="81"/>
    </row>
    <row r="53" spans="1:15" ht="15.95" customHeight="1">
      <c r="A53" s="110" t="s">
        <v>474</v>
      </c>
      <c r="B53" s="111"/>
      <c r="C53" s="112"/>
      <c r="D53" s="110" t="s">
        <v>475</v>
      </c>
      <c r="E53" s="111"/>
      <c r="F53" s="112"/>
      <c r="G53" s="130">
        <v>0.2</v>
      </c>
      <c r="H53" s="131"/>
      <c r="I53" s="115">
        <v>50</v>
      </c>
      <c r="J53" s="116"/>
      <c r="K53" s="117"/>
      <c r="L53" s="81"/>
      <c r="M53" s="81"/>
      <c r="N53" s="81"/>
      <c r="O53" s="81"/>
    </row>
    <row r="54" spans="1:15" ht="15" customHeight="1">
      <c r="A54" s="110" t="s">
        <v>476</v>
      </c>
      <c r="B54" s="111"/>
      <c r="C54" s="112"/>
      <c r="D54" s="110" t="s">
        <v>477</v>
      </c>
      <c r="E54" s="111"/>
      <c r="F54" s="112"/>
      <c r="G54" s="115">
        <v>2</v>
      </c>
      <c r="H54" s="117"/>
      <c r="I54" s="107" t="s">
        <v>478</v>
      </c>
      <c r="J54" s="109"/>
      <c r="K54" s="108"/>
      <c r="L54" s="81"/>
      <c r="M54" s="81"/>
      <c r="N54" s="81"/>
      <c r="O54" s="81"/>
    </row>
    <row r="55" spans="1:15" ht="15.95" customHeight="1">
      <c r="A55" s="110" t="s">
        <v>479</v>
      </c>
      <c r="B55" s="111"/>
      <c r="C55" s="112"/>
      <c r="D55" s="110" t="s">
        <v>480</v>
      </c>
      <c r="E55" s="111"/>
      <c r="F55" s="112"/>
      <c r="G55" s="157">
        <v>2.0000000000000001E-4</v>
      </c>
      <c r="H55" s="158"/>
      <c r="I55" s="118">
        <v>0.05</v>
      </c>
      <c r="J55" s="120"/>
      <c r="K55" s="119"/>
      <c r="L55" s="81"/>
      <c r="M55" s="81"/>
      <c r="N55" s="81"/>
      <c r="O55" s="81"/>
    </row>
    <row r="56" spans="1:15" ht="15" customHeight="1">
      <c r="A56" s="110" t="s">
        <v>481</v>
      </c>
      <c r="B56" s="111"/>
      <c r="C56" s="112"/>
      <c r="D56" s="110" t="s">
        <v>482</v>
      </c>
      <c r="E56" s="111"/>
      <c r="F56" s="112"/>
      <c r="G56" s="113" t="s">
        <v>483</v>
      </c>
      <c r="H56" s="114"/>
      <c r="I56" s="118">
        <v>0.05</v>
      </c>
      <c r="J56" s="120"/>
      <c r="K56" s="119"/>
      <c r="L56" s="81"/>
      <c r="M56" s="81"/>
      <c r="N56" s="81"/>
      <c r="O56" s="81"/>
    </row>
    <row r="57" spans="1:15" ht="15.95" customHeight="1">
      <c r="A57" s="110" t="s">
        <v>484</v>
      </c>
      <c r="B57" s="111"/>
      <c r="C57" s="112"/>
      <c r="D57" s="110" t="s">
        <v>485</v>
      </c>
      <c r="E57" s="111"/>
      <c r="F57" s="112"/>
      <c r="G57" s="157">
        <v>2.0000000000000001E-4</v>
      </c>
      <c r="H57" s="158"/>
      <c r="I57" s="118">
        <v>0.05</v>
      </c>
      <c r="J57" s="120"/>
      <c r="K57" s="119"/>
      <c r="L57" s="81"/>
      <c r="M57" s="81"/>
      <c r="N57" s="81"/>
      <c r="O57" s="81"/>
    </row>
    <row r="58" spans="1:15" ht="15" customHeight="1">
      <c r="A58" s="110" t="s">
        <v>486</v>
      </c>
      <c r="B58" s="111"/>
      <c r="C58" s="112"/>
      <c r="D58" s="110" t="s">
        <v>487</v>
      </c>
      <c r="E58" s="111"/>
      <c r="F58" s="112"/>
      <c r="G58" s="157">
        <v>2.0000000000000001E-4</v>
      </c>
      <c r="H58" s="158"/>
      <c r="I58" s="135">
        <v>1.4999999999999999E-2</v>
      </c>
      <c r="J58" s="136"/>
      <c r="K58" s="137"/>
      <c r="L58" s="81"/>
      <c r="M58" s="81"/>
      <c r="N58" s="81"/>
      <c r="O58" s="81"/>
    </row>
    <row r="59" spans="1:15" ht="15.95" customHeight="1">
      <c r="A59" s="110" t="s">
        <v>488</v>
      </c>
      <c r="B59" s="111"/>
      <c r="C59" s="112"/>
      <c r="D59" s="110" t="s">
        <v>489</v>
      </c>
      <c r="E59" s="111"/>
      <c r="F59" s="112"/>
      <c r="G59" s="157">
        <v>2.0000000000000001E-4</v>
      </c>
      <c r="H59" s="158"/>
      <c r="I59" s="118">
        <v>0.05</v>
      </c>
      <c r="J59" s="120"/>
      <c r="K59" s="119"/>
      <c r="L59" s="81"/>
      <c r="M59" s="81"/>
      <c r="N59" s="81"/>
      <c r="O59" s="81"/>
    </row>
    <row r="60" spans="1:15" ht="15" customHeight="1">
      <c r="A60" s="110" t="s">
        <v>490</v>
      </c>
      <c r="B60" s="111"/>
      <c r="C60" s="112"/>
      <c r="D60" s="110" t="s">
        <v>491</v>
      </c>
      <c r="E60" s="111"/>
      <c r="F60" s="112"/>
      <c r="G60" s="157">
        <v>2.0000000000000001E-4</v>
      </c>
      <c r="H60" s="158"/>
      <c r="I60" s="115">
        <v>10</v>
      </c>
      <c r="J60" s="116"/>
      <c r="K60" s="117"/>
      <c r="L60" s="81"/>
      <c r="M60" s="81"/>
      <c r="N60" s="81"/>
      <c r="O60" s="81"/>
    </row>
    <row r="61" spans="1:15" ht="15.95" customHeight="1">
      <c r="A61" s="110" t="s">
        <v>492</v>
      </c>
      <c r="B61" s="111"/>
      <c r="C61" s="112"/>
      <c r="D61" s="110" t="s">
        <v>493</v>
      </c>
      <c r="E61" s="111"/>
      <c r="F61" s="112"/>
      <c r="G61" s="157">
        <v>2.0000000000000001E-4</v>
      </c>
      <c r="H61" s="158"/>
      <c r="I61" s="135">
        <v>1.4999999999999999E-2</v>
      </c>
      <c r="J61" s="136"/>
      <c r="K61" s="137"/>
      <c r="L61" s="81"/>
      <c r="M61" s="81"/>
      <c r="N61" s="81"/>
      <c r="O61" s="81"/>
    </row>
    <row r="62" spans="1:15" ht="15" customHeight="1">
      <c r="A62" s="110" t="s">
        <v>494</v>
      </c>
      <c r="B62" s="111"/>
      <c r="C62" s="112"/>
      <c r="D62" s="110" t="s">
        <v>495</v>
      </c>
      <c r="E62" s="111"/>
      <c r="F62" s="112"/>
      <c r="G62" s="157">
        <v>2.0000000000000001E-4</v>
      </c>
      <c r="H62" s="158"/>
      <c r="I62" s="118">
        <v>0.05</v>
      </c>
      <c r="J62" s="120"/>
      <c r="K62" s="119"/>
      <c r="L62" s="81"/>
      <c r="M62" s="81"/>
      <c r="N62" s="81"/>
      <c r="O62" s="81"/>
    </row>
    <row r="63" spans="1:15" ht="15.95" customHeight="1">
      <c r="A63" s="110" t="s">
        <v>496</v>
      </c>
      <c r="B63" s="111"/>
      <c r="C63" s="112"/>
      <c r="D63" s="110" t="s">
        <v>497</v>
      </c>
      <c r="E63" s="111"/>
      <c r="F63" s="112"/>
      <c r="G63" s="135">
        <v>1.6E-2</v>
      </c>
      <c r="H63" s="137"/>
      <c r="I63" s="118">
        <v>0.05</v>
      </c>
      <c r="J63" s="120"/>
      <c r="K63" s="119"/>
      <c r="L63" s="81"/>
      <c r="M63" s="81"/>
      <c r="N63" s="81"/>
      <c r="O63" s="81"/>
    </row>
    <row r="64" spans="1:15" ht="15" customHeight="1">
      <c r="A64" s="110" t="s">
        <v>498</v>
      </c>
      <c r="B64" s="111"/>
      <c r="C64" s="112"/>
      <c r="D64" s="110" t="s">
        <v>499</v>
      </c>
      <c r="E64" s="111"/>
      <c r="F64" s="112"/>
      <c r="G64" s="157">
        <v>2.0000000000000001E-4</v>
      </c>
      <c r="H64" s="158"/>
      <c r="I64" s="135">
        <v>1.4999999999999999E-2</v>
      </c>
      <c r="J64" s="136"/>
      <c r="K64" s="137"/>
      <c r="L64" s="81"/>
      <c r="M64" s="81"/>
      <c r="N64" s="81"/>
      <c r="O64" s="81"/>
    </row>
    <row r="65" spans="1:15" ht="15.95" customHeight="1">
      <c r="A65" s="110" t="s">
        <v>500</v>
      </c>
      <c r="B65" s="111"/>
      <c r="C65" s="112"/>
      <c r="D65" s="110" t="s">
        <v>501</v>
      </c>
      <c r="E65" s="111"/>
      <c r="F65" s="112"/>
      <c r="G65" s="157">
        <v>2.0000000000000001E-4</v>
      </c>
      <c r="H65" s="158"/>
      <c r="I65" s="118">
        <v>0.05</v>
      </c>
      <c r="J65" s="120"/>
      <c r="K65" s="119"/>
      <c r="L65" s="81"/>
      <c r="M65" s="81"/>
      <c r="N65" s="81"/>
      <c r="O65" s="81"/>
    </row>
    <row r="66" spans="1:15" ht="15" customHeight="1">
      <c r="A66" s="110" t="s">
        <v>502</v>
      </c>
      <c r="B66" s="111"/>
      <c r="C66" s="112"/>
      <c r="D66" s="110" t="s">
        <v>503</v>
      </c>
      <c r="E66" s="111"/>
      <c r="F66" s="112"/>
      <c r="G66" s="135">
        <v>1.6E-2</v>
      </c>
      <c r="H66" s="137"/>
      <c r="I66" s="118">
        <v>0.05</v>
      </c>
      <c r="J66" s="120"/>
      <c r="K66" s="119"/>
      <c r="L66" s="81"/>
      <c r="M66" s="81"/>
      <c r="N66" s="81"/>
      <c r="O66" s="81"/>
    </row>
    <row r="67" spans="1:15" ht="15.95" customHeight="1">
      <c r="A67" s="110" t="s">
        <v>504</v>
      </c>
      <c r="B67" s="111"/>
      <c r="C67" s="112"/>
      <c r="D67" s="110" t="s">
        <v>505</v>
      </c>
      <c r="E67" s="111"/>
      <c r="F67" s="112"/>
      <c r="G67" s="135">
        <v>8.0000000000000002E-3</v>
      </c>
      <c r="H67" s="137"/>
      <c r="I67" s="118">
        <v>0.05</v>
      </c>
      <c r="J67" s="120"/>
      <c r="K67" s="119"/>
      <c r="L67" s="81"/>
      <c r="M67" s="81"/>
      <c r="N67" s="81"/>
      <c r="O67" s="81"/>
    </row>
    <row r="68" spans="1:15" ht="15" customHeight="1">
      <c r="A68" s="110" t="s">
        <v>506</v>
      </c>
      <c r="B68" s="111"/>
      <c r="C68" s="112"/>
      <c r="D68" s="110" t="s">
        <v>507</v>
      </c>
      <c r="E68" s="111"/>
      <c r="F68" s="112"/>
      <c r="G68" s="118">
        <v>0.01</v>
      </c>
      <c r="H68" s="119"/>
      <c r="I68" s="118">
        <v>0.05</v>
      </c>
      <c r="J68" s="120"/>
      <c r="K68" s="119"/>
      <c r="L68" s="81"/>
      <c r="M68" s="81"/>
      <c r="N68" s="81"/>
      <c r="O68" s="81"/>
    </row>
    <row r="69" spans="1:15" ht="15.95" customHeight="1">
      <c r="A69" s="110" t="s">
        <v>508</v>
      </c>
      <c r="B69" s="111"/>
      <c r="C69" s="112"/>
      <c r="D69" s="167" t="s">
        <v>509</v>
      </c>
      <c r="E69" s="168"/>
      <c r="F69" s="169"/>
      <c r="G69" s="135">
        <v>3.0000000000000001E-3</v>
      </c>
      <c r="H69" s="137"/>
      <c r="I69" s="118">
        <v>0.25</v>
      </c>
      <c r="J69" s="120"/>
      <c r="K69" s="119"/>
      <c r="L69" s="81"/>
      <c r="M69" s="81"/>
      <c r="N69" s="81"/>
      <c r="O69" s="81"/>
    </row>
    <row r="70" spans="1:15" ht="15" customHeight="1">
      <c r="A70" s="110" t="s">
        <v>510</v>
      </c>
      <c r="B70" s="111"/>
      <c r="C70" s="112"/>
      <c r="D70" s="110" t="s">
        <v>511</v>
      </c>
      <c r="E70" s="111"/>
      <c r="F70" s="112"/>
      <c r="G70" s="118">
        <v>0.05</v>
      </c>
      <c r="H70" s="119"/>
      <c r="I70" s="118">
        <v>0.05</v>
      </c>
      <c r="J70" s="120"/>
      <c r="K70" s="119"/>
      <c r="L70" s="81"/>
      <c r="M70" s="81"/>
      <c r="N70" s="81"/>
      <c r="O70" s="81"/>
    </row>
    <row r="71" spans="1:15" ht="15.95" customHeight="1">
      <c r="A71" s="110" t="s">
        <v>512</v>
      </c>
      <c r="B71" s="111"/>
      <c r="C71" s="112"/>
      <c r="D71" s="110" t="s">
        <v>513</v>
      </c>
      <c r="E71" s="111"/>
      <c r="F71" s="112"/>
      <c r="G71" s="157">
        <v>1E-4</v>
      </c>
      <c r="H71" s="158"/>
      <c r="I71" s="118">
        <v>0.05</v>
      </c>
      <c r="J71" s="120"/>
      <c r="K71" s="119"/>
      <c r="L71" s="81"/>
      <c r="M71" s="81"/>
      <c r="N71" s="81"/>
      <c r="O71" s="81"/>
    </row>
    <row r="72" spans="1:15" ht="15" customHeight="1">
      <c r="A72" s="110" t="s">
        <v>514</v>
      </c>
      <c r="B72" s="111"/>
      <c r="C72" s="112"/>
      <c r="D72" s="110" t="s">
        <v>515</v>
      </c>
      <c r="E72" s="111"/>
      <c r="F72" s="112"/>
      <c r="G72" s="157">
        <v>2.0000000000000001E-4</v>
      </c>
      <c r="H72" s="158"/>
      <c r="I72" s="118">
        <v>0.05</v>
      </c>
      <c r="J72" s="120"/>
      <c r="K72" s="119"/>
      <c r="L72" s="81"/>
      <c r="M72" s="81"/>
      <c r="N72" s="81"/>
      <c r="O72" s="81"/>
    </row>
    <row r="73" spans="1:15" ht="15.95" customHeight="1">
      <c r="A73" s="110" t="s">
        <v>516</v>
      </c>
      <c r="B73" s="111"/>
      <c r="C73" s="112"/>
      <c r="D73" s="110" t="s">
        <v>517</v>
      </c>
      <c r="E73" s="111"/>
      <c r="F73" s="112"/>
      <c r="G73" s="130">
        <v>0.2</v>
      </c>
      <c r="H73" s="131"/>
      <c r="I73" s="115">
        <v>350</v>
      </c>
      <c r="J73" s="116"/>
      <c r="K73" s="117"/>
      <c r="L73" s="81"/>
      <c r="M73" s="81"/>
      <c r="N73" s="81"/>
      <c r="O73" s="81"/>
    </row>
    <row r="74" spans="1:15" ht="15" customHeight="1">
      <c r="A74" s="110" t="s">
        <v>518</v>
      </c>
      <c r="B74" s="111"/>
      <c r="C74" s="112"/>
      <c r="D74" s="110" t="s">
        <v>519</v>
      </c>
      <c r="E74" s="111"/>
      <c r="F74" s="112"/>
      <c r="G74" s="157">
        <v>2.0000000000000001E-4</v>
      </c>
      <c r="H74" s="158"/>
      <c r="I74" s="118">
        <v>0.05</v>
      </c>
      <c r="J74" s="120"/>
      <c r="K74" s="119"/>
      <c r="L74" s="81"/>
      <c r="M74" s="81"/>
      <c r="N74" s="81"/>
      <c r="O74" s="81"/>
    </row>
    <row r="75" spans="1:15" ht="17.25" customHeight="1">
      <c r="A75" s="110" t="s">
        <v>520</v>
      </c>
      <c r="B75" s="111"/>
      <c r="C75" s="112"/>
      <c r="D75" s="110" t="s">
        <v>521</v>
      </c>
      <c r="E75" s="111"/>
      <c r="F75" s="112"/>
      <c r="G75" s="118">
        <v>0.01</v>
      </c>
      <c r="H75" s="119"/>
      <c r="I75" s="115">
        <v>1</v>
      </c>
      <c r="J75" s="116"/>
      <c r="K75" s="117"/>
      <c r="L75" s="81"/>
      <c r="M75" s="81"/>
      <c r="N75" s="81"/>
      <c r="O75" s="81"/>
    </row>
    <row r="76" spans="1:15" ht="127.35" customHeight="1">
      <c r="A76" s="170" t="s">
        <v>522</v>
      </c>
      <c r="B76" s="170"/>
      <c r="C76" s="170"/>
      <c r="D76" s="170"/>
      <c r="E76" s="170"/>
      <c r="F76" s="170"/>
      <c r="G76" s="170"/>
      <c r="H76" s="170"/>
      <c r="I76" s="170"/>
      <c r="J76" s="170"/>
      <c r="K76" s="170"/>
      <c r="L76" s="170"/>
      <c r="M76" s="170"/>
      <c r="N76" s="170"/>
      <c r="O76" s="170"/>
    </row>
    <row r="77" spans="1:15" ht="408.95" customHeight="1">
      <c r="A77" s="77" t="s">
        <v>523</v>
      </c>
      <c r="B77" s="77"/>
      <c r="C77" s="77"/>
      <c r="D77" s="77"/>
      <c r="E77" s="77"/>
      <c r="F77" s="77"/>
      <c r="G77" s="77"/>
      <c r="H77" s="77"/>
      <c r="I77" s="77"/>
      <c r="J77" s="77"/>
      <c r="K77" s="77"/>
      <c r="L77" s="77"/>
    </row>
    <row r="78" spans="1:15" ht="216.95" customHeight="1">
      <c r="A78" s="77"/>
      <c r="B78" s="77"/>
      <c r="C78" s="77"/>
      <c r="D78" s="77"/>
      <c r="E78" s="77"/>
      <c r="F78" s="77"/>
      <c r="G78" s="77"/>
      <c r="H78" s="77"/>
      <c r="I78" s="77"/>
      <c r="J78" s="77"/>
      <c r="K78" s="77"/>
      <c r="L78" s="77"/>
    </row>
    <row r="79" spans="1:15" ht="151.5" customHeight="1">
      <c r="A79" s="81" t="s">
        <v>524</v>
      </c>
      <c r="B79" s="81"/>
      <c r="C79" s="81"/>
      <c r="D79" s="81"/>
      <c r="E79" s="81"/>
      <c r="F79" s="81"/>
      <c r="G79" s="81"/>
      <c r="H79" s="81"/>
      <c r="I79" s="81"/>
      <c r="J79" s="81"/>
      <c r="K79" s="81"/>
      <c r="L79" s="81"/>
    </row>
    <row r="80" spans="1:15" ht="42" customHeight="1">
      <c r="A80" s="77" t="s">
        <v>525</v>
      </c>
      <c r="B80" s="77"/>
      <c r="C80" s="77"/>
      <c r="D80" s="77"/>
      <c r="E80" s="77"/>
      <c r="F80" s="77"/>
      <c r="G80" s="77"/>
      <c r="H80" s="77"/>
      <c r="I80" s="77"/>
      <c r="J80" s="77"/>
      <c r="K80" s="77"/>
      <c r="L80" s="77"/>
    </row>
    <row r="81" spans="1:15" ht="231.6" customHeight="1">
      <c r="A81" s="77" t="s">
        <v>526</v>
      </c>
      <c r="B81" s="77"/>
      <c r="C81" s="77"/>
      <c r="D81" s="77"/>
      <c r="E81" s="77"/>
      <c r="F81" s="77"/>
      <c r="G81" s="77"/>
      <c r="H81" s="77"/>
      <c r="I81" s="77"/>
      <c r="J81" s="77"/>
      <c r="K81" s="77"/>
      <c r="L81" s="77"/>
    </row>
    <row r="82" spans="1:15" ht="280.5" customHeight="1">
      <c r="A82" s="82" t="s">
        <v>527</v>
      </c>
      <c r="B82" s="83"/>
      <c r="C82" s="83"/>
      <c r="D82" s="83"/>
      <c r="E82" s="83"/>
      <c r="F82" s="83"/>
      <c r="G82" s="83"/>
      <c r="H82" s="83"/>
      <c r="I82" s="84"/>
      <c r="J82" s="77"/>
      <c r="K82" s="77"/>
      <c r="L82" s="77"/>
    </row>
    <row r="83" spans="1:15" ht="144" customHeight="1">
      <c r="A83" s="81" t="s">
        <v>528</v>
      </c>
      <c r="B83" s="81"/>
      <c r="C83" s="81"/>
      <c r="D83" s="81"/>
      <c r="E83" s="81"/>
      <c r="F83" s="81"/>
      <c r="G83" s="81"/>
      <c r="H83" s="81"/>
      <c r="I83" s="81"/>
      <c r="J83" s="81"/>
      <c r="K83" s="81"/>
      <c r="L83" s="81"/>
    </row>
    <row r="84" spans="1:15" ht="153.94999999999999" customHeight="1">
      <c r="A84" s="80" t="s">
        <v>529</v>
      </c>
      <c r="B84" s="80"/>
      <c r="C84" s="80"/>
      <c r="D84" s="80"/>
      <c r="E84" s="80"/>
      <c r="F84" s="80"/>
      <c r="G84" s="80"/>
      <c r="H84" s="80"/>
      <c r="I84" s="80"/>
      <c r="J84" s="80"/>
      <c r="K84" s="80"/>
      <c r="L84" s="80"/>
    </row>
    <row r="85" spans="1:15" ht="386.45" customHeight="1">
      <c r="A85" s="171" t="s">
        <v>530</v>
      </c>
      <c r="B85" s="171"/>
      <c r="C85" s="171"/>
      <c r="D85" s="171"/>
      <c r="E85" s="171"/>
      <c r="F85" s="171"/>
      <c r="G85" s="171"/>
      <c r="H85" s="171"/>
      <c r="I85" s="171"/>
      <c r="J85" s="171"/>
      <c r="K85" s="171"/>
      <c r="L85" s="171"/>
      <c r="M85" s="171"/>
      <c r="N85" s="171"/>
      <c r="O85" s="171"/>
    </row>
    <row r="86" spans="1:15" ht="24.95" customHeight="1">
      <c r="A86" s="172" t="s">
        <v>531</v>
      </c>
      <c r="B86" s="173"/>
      <c r="C86" s="173"/>
      <c r="D86" s="173"/>
      <c r="E86" s="173"/>
      <c r="F86" s="173"/>
      <c r="G86" s="173"/>
      <c r="H86" s="173"/>
      <c r="I86" s="173"/>
      <c r="J86" s="173"/>
      <c r="K86" s="173"/>
      <c r="L86" s="174"/>
      <c r="M86" s="80"/>
      <c r="N86" s="80"/>
      <c r="O86" s="80"/>
    </row>
    <row r="87" spans="1:15" ht="45" customHeight="1">
      <c r="A87" s="48" t="s">
        <v>532</v>
      </c>
      <c r="B87" s="175" t="s">
        <v>533</v>
      </c>
      <c r="C87" s="176"/>
      <c r="D87" s="177"/>
      <c r="E87" s="172" t="s">
        <v>534</v>
      </c>
      <c r="F87" s="173"/>
      <c r="G87" s="173"/>
      <c r="H87" s="173"/>
      <c r="I87" s="173"/>
      <c r="J87" s="173"/>
      <c r="K87" s="173"/>
      <c r="L87" s="174"/>
      <c r="M87" s="77"/>
      <c r="N87" s="77"/>
      <c r="O87" s="77"/>
    </row>
    <row r="88" spans="1:15" ht="18.95" customHeight="1">
      <c r="A88" s="47" t="s">
        <v>535</v>
      </c>
      <c r="B88" s="178">
        <v>65532</v>
      </c>
      <c r="C88" s="179"/>
      <c r="D88" s="180"/>
      <c r="E88" s="181" t="s">
        <v>536</v>
      </c>
      <c r="F88" s="182"/>
      <c r="G88" s="182"/>
      <c r="H88" s="182"/>
      <c r="I88" s="182"/>
      <c r="J88" s="182"/>
      <c r="K88" s="182"/>
      <c r="L88" s="183"/>
      <c r="M88" s="81"/>
      <c r="N88" s="81"/>
      <c r="O88" s="81"/>
    </row>
    <row r="89" spans="1:15" ht="29.1" customHeight="1">
      <c r="A89" s="47" t="s">
        <v>537</v>
      </c>
      <c r="B89" s="181" t="s">
        <v>538</v>
      </c>
      <c r="C89" s="182"/>
      <c r="D89" s="183"/>
      <c r="E89" s="181" t="s">
        <v>539</v>
      </c>
      <c r="F89" s="182"/>
      <c r="G89" s="182"/>
      <c r="H89" s="182"/>
      <c r="I89" s="182"/>
      <c r="J89" s="182"/>
      <c r="K89" s="182"/>
      <c r="L89" s="183"/>
      <c r="M89" s="80"/>
      <c r="N89" s="80"/>
      <c r="O89" s="80"/>
    </row>
    <row r="90" spans="1:15" ht="36.950000000000003" customHeight="1">
      <c r="A90" s="47" t="s">
        <v>540</v>
      </c>
      <c r="B90" s="181" t="s">
        <v>541</v>
      </c>
      <c r="C90" s="182"/>
      <c r="D90" s="183"/>
      <c r="E90" s="184" t="s">
        <v>542</v>
      </c>
      <c r="F90" s="185"/>
      <c r="G90" s="185"/>
      <c r="H90" s="185"/>
      <c r="I90" s="185"/>
      <c r="J90" s="185"/>
      <c r="K90" s="185"/>
      <c r="L90" s="186"/>
      <c r="M90" s="80"/>
      <c r="N90" s="80"/>
      <c r="O90" s="80"/>
    </row>
    <row r="91" spans="1:15" ht="21" customHeight="1">
      <c r="A91" s="47" t="s">
        <v>543</v>
      </c>
      <c r="B91" s="187" t="s">
        <v>544</v>
      </c>
      <c r="C91" s="188"/>
      <c r="D91" s="189"/>
      <c r="E91" s="181" t="s">
        <v>536</v>
      </c>
      <c r="F91" s="182"/>
      <c r="G91" s="182"/>
      <c r="H91" s="182"/>
      <c r="I91" s="182"/>
      <c r="J91" s="182"/>
      <c r="K91" s="182"/>
      <c r="L91" s="183"/>
      <c r="M91" s="80"/>
      <c r="N91" s="80"/>
      <c r="O91" s="80"/>
    </row>
    <row r="92" spans="1:15" ht="18.95" customHeight="1">
      <c r="A92" s="47" t="s">
        <v>545</v>
      </c>
      <c r="B92" s="181" t="s">
        <v>546</v>
      </c>
      <c r="C92" s="182"/>
      <c r="D92" s="183"/>
      <c r="E92" s="181" t="s">
        <v>536</v>
      </c>
      <c r="F92" s="182"/>
      <c r="G92" s="182"/>
      <c r="H92" s="182"/>
      <c r="I92" s="182"/>
      <c r="J92" s="182"/>
      <c r="K92" s="182"/>
      <c r="L92" s="183"/>
      <c r="M92" s="81"/>
      <c r="N92" s="81"/>
      <c r="O92" s="81"/>
    </row>
    <row r="93" spans="1:15" ht="18.95" customHeight="1">
      <c r="A93" s="47" t="s">
        <v>547</v>
      </c>
      <c r="B93" s="181" t="s">
        <v>548</v>
      </c>
      <c r="C93" s="182"/>
      <c r="D93" s="183"/>
      <c r="E93" s="181" t="s">
        <v>536</v>
      </c>
      <c r="F93" s="182"/>
      <c r="G93" s="182"/>
      <c r="H93" s="182"/>
      <c r="I93" s="182"/>
      <c r="J93" s="182"/>
      <c r="K93" s="182"/>
      <c r="L93" s="183"/>
      <c r="M93" s="81"/>
      <c r="N93" s="81"/>
      <c r="O93" s="81"/>
    </row>
    <row r="94" spans="1:15" ht="27.95" customHeight="1">
      <c r="A94" s="47" t="s">
        <v>549</v>
      </c>
      <c r="B94" s="181" t="s">
        <v>550</v>
      </c>
      <c r="C94" s="182"/>
      <c r="D94" s="183"/>
      <c r="E94" s="184" t="s">
        <v>551</v>
      </c>
      <c r="F94" s="185"/>
      <c r="G94" s="185"/>
      <c r="H94" s="185"/>
      <c r="I94" s="185"/>
      <c r="J94" s="185"/>
      <c r="K94" s="185"/>
      <c r="L94" s="186"/>
      <c r="M94" s="80"/>
      <c r="N94" s="80"/>
      <c r="O94" s="80"/>
    </row>
    <row r="95" spans="1:15" ht="27.95" customHeight="1">
      <c r="A95" s="47" t="s">
        <v>552</v>
      </c>
      <c r="B95" s="181" t="s">
        <v>553</v>
      </c>
      <c r="C95" s="182"/>
      <c r="D95" s="183"/>
      <c r="E95" s="184" t="s">
        <v>551</v>
      </c>
      <c r="F95" s="185"/>
      <c r="G95" s="185"/>
      <c r="H95" s="185"/>
      <c r="I95" s="185"/>
      <c r="J95" s="185"/>
      <c r="K95" s="185"/>
      <c r="L95" s="186"/>
      <c r="M95" s="80"/>
      <c r="N95" s="80"/>
      <c r="O95" s="80"/>
    </row>
    <row r="96" spans="1:15" ht="27.95" customHeight="1">
      <c r="A96" s="47" t="s">
        <v>554</v>
      </c>
      <c r="B96" s="181" t="s">
        <v>555</v>
      </c>
      <c r="C96" s="182"/>
      <c r="D96" s="183"/>
      <c r="E96" s="181" t="s">
        <v>556</v>
      </c>
      <c r="F96" s="182"/>
      <c r="G96" s="182"/>
      <c r="H96" s="182"/>
      <c r="I96" s="182"/>
      <c r="J96" s="182"/>
      <c r="K96" s="182"/>
      <c r="L96" s="183"/>
      <c r="M96" s="80"/>
      <c r="N96" s="80"/>
      <c r="O96" s="80"/>
    </row>
    <row r="97" spans="1:15" ht="27.95" customHeight="1">
      <c r="A97" s="47" t="s">
        <v>557</v>
      </c>
      <c r="B97" s="181" t="s">
        <v>558</v>
      </c>
      <c r="C97" s="182"/>
      <c r="D97" s="183"/>
      <c r="E97" s="181" t="s">
        <v>536</v>
      </c>
      <c r="F97" s="182"/>
      <c r="G97" s="182"/>
      <c r="H97" s="182"/>
      <c r="I97" s="182"/>
      <c r="J97" s="182"/>
      <c r="K97" s="182"/>
      <c r="L97" s="183"/>
      <c r="M97" s="80"/>
      <c r="N97" s="80"/>
      <c r="O97" s="80"/>
    </row>
    <row r="98" spans="1:15" ht="38.1" customHeight="1">
      <c r="A98" s="47" t="s">
        <v>559</v>
      </c>
      <c r="B98" s="181" t="s">
        <v>560</v>
      </c>
      <c r="C98" s="182"/>
      <c r="D98" s="183"/>
      <c r="E98" s="184" t="s">
        <v>561</v>
      </c>
      <c r="F98" s="185"/>
      <c r="G98" s="185"/>
      <c r="H98" s="185"/>
      <c r="I98" s="185"/>
      <c r="J98" s="185"/>
      <c r="K98" s="185"/>
      <c r="L98" s="186"/>
      <c r="M98" s="80"/>
      <c r="N98" s="80"/>
      <c r="O98" s="80"/>
    </row>
    <row r="99" spans="1:15" ht="22.5" customHeight="1">
      <c r="A99" s="47" t="s">
        <v>562</v>
      </c>
      <c r="B99" s="184" t="s">
        <v>563</v>
      </c>
      <c r="C99" s="185"/>
      <c r="D99" s="186"/>
      <c r="E99" s="184" t="s">
        <v>564</v>
      </c>
      <c r="F99" s="185"/>
      <c r="G99" s="185"/>
      <c r="H99" s="185"/>
      <c r="I99" s="185"/>
      <c r="J99" s="185"/>
      <c r="K99" s="185"/>
      <c r="L99" s="186"/>
      <c r="M99" s="80"/>
      <c r="N99" s="80"/>
      <c r="O99" s="80"/>
    </row>
    <row r="100" spans="1:15" ht="24" customHeight="1">
      <c r="A100" s="172" t="s">
        <v>531</v>
      </c>
      <c r="B100" s="173"/>
      <c r="C100" s="173"/>
      <c r="D100" s="173"/>
      <c r="E100" s="173"/>
      <c r="F100" s="173"/>
      <c r="G100" s="173"/>
      <c r="H100" s="173"/>
      <c r="I100" s="173"/>
      <c r="J100" s="173"/>
      <c r="K100" s="173"/>
      <c r="L100" s="174"/>
    </row>
    <row r="101" spans="1:15" ht="45.95" customHeight="1">
      <c r="A101" s="48" t="s">
        <v>532</v>
      </c>
      <c r="B101" s="175" t="s">
        <v>533</v>
      </c>
      <c r="C101" s="176"/>
      <c r="D101" s="177"/>
      <c r="E101" s="172" t="s">
        <v>534</v>
      </c>
      <c r="F101" s="173"/>
      <c r="G101" s="173"/>
      <c r="H101" s="173"/>
      <c r="I101" s="173"/>
      <c r="J101" s="173"/>
      <c r="K101" s="173"/>
      <c r="L101" s="174"/>
    </row>
    <row r="102" spans="1:15" ht="45.95" customHeight="1">
      <c r="A102" s="47" t="s">
        <v>565</v>
      </c>
      <c r="B102" s="181" t="s">
        <v>566</v>
      </c>
      <c r="C102" s="182"/>
      <c r="D102" s="183"/>
      <c r="E102" s="184" t="s">
        <v>567</v>
      </c>
      <c r="F102" s="185"/>
      <c r="G102" s="185"/>
      <c r="H102" s="185"/>
      <c r="I102" s="185"/>
      <c r="J102" s="185"/>
      <c r="K102" s="185"/>
      <c r="L102" s="186"/>
    </row>
    <row r="103" spans="1:15" ht="38.1" customHeight="1">
      <c r="A103" s="47" t="s">
        <v>568</v>
      </c>
      <c r="B103" s="181" t="s">
        <v>569</v>
      </c>
      <c r="C103" s="182"/>
      <c r="D103" s="183"/>
      <c r="E103" s="184" t="s">
        <v>570</v>
      </c>
      <c r="F103" s="185"/>
      <c r="G103" s="185"/>
      <c r="H103" s="185"/>
      <c r="I103" s="185"/>
      <c r="J103" s="185"/>
      <c r="K103" s="185"/>
      <c r="L103" s="186"/>
    </row>
    <row r="104" spans="1:15" ht="36.950000000000003" customHeight="1">
      <c r="A104" s="47" t="s">
        <v>571</v>
      </c>
      <c r="B104" s="181" t="s">
        <v>572</v>
      </c>
      <c r="C104" s="182"/>
      <c r="D104" s="183"/>
      <c r="E104" s="184" t="s">
        <v>573</v>
      </c>
      <c r="F104" s="185"/>
      <c r="G104" s="185"/>
      <c r="H104" s="185"/>
      <c r="I104" s="185"/>
      <c r="J104" s="185"/>
      <c r="K104" s="185"/>
      <c r="L104" s="186"/>
    </row>
    <row r="105" spans="1:15" ht="50.1" customHeight="1">
      <c r="A105" s="47" t="s">
        <v>574</v>
      </c>
      <c r="B105" s="181" t="s">
        <v>575</v>
      </c>
      <c r="C105" s="182"/>
      <c r="D105" s="183"/>
      <c r="E105" s="181" t="s">
        <v>576</v>
      </c>
      <c r="F105" s="182"/>
      <c r="G105" s="182"/>
      <c r="H105" s="182"/>
      <c r="I105" s="182"/>
      <c r="J105" s="182"/>
      <c r="K105" s="182"/>
      <c r="L105" s="183"/>
    </row>
    <row r="106" spans="1:15" ht="27.95" customHeight="1">
      <c r="A106" s="47" t="s">
        <v>577</v>
      </c>
      <c r="B106" s="181" t="s">
        <v>578</v>
      </c>
      <c r="C106" s="182"/>
      <c r="D106" s="183"/>
      <c r="E106" s="184" t="s">
        <v>551</v>
      </c>
      <c r="F106" s="185"/>
      <c r="G106" s="185"/>
      <c r="H106" s="185"/>
      <c r="I106" s="185"/>
      <c r="J106" s="185"/>
      <c r="K106" s="185"/>
      <c r="L106" s="186"/>
    </row>
    <row r="107" spans="1:15" ht="18.95" customHeight="1">
      <c r="A107" s="47" t="s">
        <v>579</v>
      </c>
      <c r="B107" s="187" t="s">
        <v>580</v>
      </c>
      <c r="C107" s="188"/>
      <c r="D107" s="189"/>
      <c r="E107" s="181" t="s">
        <v>536</v>
      </c>
      <c r="F107" s="182"/>
      <c r="G107" s="182"/>
      <c r="H107" s="182"/>
      <c r="I107" s="182"/>
      <c r="J107" s="182"/>
      <c r="K107" s="182"/>
      <c r="L107" s="183"/>
    </row>
    <row r="108" spans="1:15" ht="18.95" customHeight="1">
      <c r="A108" s="47" t="s">
        <v>581</v>
      </c>
      <c r="B108" s="181" t="s">
        <v>582</v>
      </c>
      <c r="C108" s="182"/>
      <c r="D108" s="183"/>
      <c r="E108" s="181" t="s">
        <v>536</v>
      </c>
      <c r="F108" s="182"/>
      <c r="G108" s="182"/>
      <c r="H108" s="182"/>
      <c r="I108" s="182"/>
      <c r="J108" s="182"/>
      <c r="K108" s="182"/>
      <c r="L108" s="183"/>
    </row>
    <row r="109" spans="1:15" ht="56.1" customHeight="1">
      <c r="A109" s="47" t="s">
        <v>583</v>
      </c>
      <c r="B109" s="181" t="s">
        <v>584</v>
      </c>
      <c r="C109" s="182"/>
      <c r="D109" s="183"/>
      <c r="E109" s="184" t="s">
        <v>585</v>
      </c>
      <c r="F109" s="185"/>
      <c r="G109" s="185"/>
      <c r="H109" s="185"/>
      <c r="I109" s="185"/>
      <c r="J109" s="185"/>
      <c r="K109" s="185"/>
      <c r="L109" s="186"/>
    </row>
    <row r="110" spans="1:15" ht="22.5" customHeight="1">
      <c r="A110" s="47" t="s">
        <v>586</v>
      </c>
      <c r="B110" s="181" t="s">
        <v>587</v>
      </c>
      <c r="C110" s="182"/>
      <c r="D110" s="183"/>
      <c r="E110" s="184" t="s">
        <v>588</v>
      </c>
      <c r="F110" s="185"/>
      <c r="G110" s="185"/>
      <c r="H110" s="185"/>
      <c r="I110" s="185"/>
      <c r="J110" s="185"/>
      <c r="K110" s="185"/>
      <c r="L110" s="186"/>
    </row>
    <row r="111" spans="1:15" ht="45.95" customHeight="1">
      <c r="A111" s="47" t="s">
        <v>589</v>
      </c>
      <c r="B111" s="181" t="s">
        <v>590</v>
      </c>
      <c r="C111" s="182"/>
      <c r="D111" s="183"/>
      <c r="E111" s="184" t="s">
        <v>591</v>
      </c>
      <c r="F111" s="185"/>
      <c r="G111" s="185"/>
      <c r="H111" s="185"/>
      <c r="I111" s="185"/>
      <c r="J111" s="185"/>
      <c r="K111" s="185"/>
      <c r="L111" s="186"/>
    </row>
    <row r="112" spans="1:15" ht="38.1" customHeight="1">
      <c r="A112" s="47" t="s">
        <v>592</v>
      </c>
      <c r="B112" s="181" t="s">
        <v>593</v>
      </c>
      <c r="C112" s="182"/>
      <c r="D112" s="183"/>
      <c r="E112" s="181" t="s">
        <v>594</v>
      </c>
      <c r="F112" s="182"/>
      <c r="G112" s="182"/>
      <c r="H112" s="182"/>
      <c r="I112" s="182"/>
      <c r="J112" s="182"/>
      <c r="K112" s="182"/>
      <c r="L112" s="183"/>
    </row>
    <row r="113" spans="1:12" ht="22.5" customHeight="1">
      <c r="A113" s="47" t="s">
        <v>595</v>
      </c>
      <c r="B113" s="181" t="s">
        <v>596</v>
      </c>
      <c r="C113" s="182"/>
      <c r="D113" s="183"/>
      <c r="E113" s="184" t="s">
        <v>597</v>
      </c>
      <c r="F113" s="185"/>
      <c r="G113" s="185"/>
      <c r="H113" s="185"/>
      <c r="I113" s="185"/>
      <c r="J113" s="185"/>
      <c r="K113" s="185"/>
      <c r="L113" s="186"/>
    </row>
    <row r="114" spans="1:12" ht="18.95" customHeight="1">
      <c r="A114" s="47" t="s">
        <v>598</v>
      </c>
      <c r="B114" s="181" t="s">
        <v>599</v>
      </c>
      <c r="C114" s="182"/>
      <c r="D114" s="183"/>
      <c r="E114" s="181" t="s">
        <v>600</v>
      </c>
      <c r="F114" s="182"/>
      <c r="G114" s="182"/>
      <c r="H114" s="182"/>
      <c r="I114" s="182"/>
      <c r="J114" s="182"/>
      <c r="K114" s="182"/>
      <c r="L114" s="183"/>
    </row>
    <row r="115" spans="1:12" ht="38.1" customHeight="1">
      <c r="A115" s="47" t="s">
        <v>601</v>
      </c>
      <c r="B115" s="181" t="s">
        <v>602</v>
      </c>
      <c r="C115" s="182"/>
      <c r="D115" s="183"/>
      <c r="E115" s="184" t="s">
        <v>603</v>
      </c>
      <c r="F115" s="185"/>
      <c r="G115" s="185"/>
      <c r="H115" s="185"/>
      <c r="I115" s="185"/>
      <c r="J115" s="185"/>
      <c r="K115" s="185"/>
      <c r="L115" s="186"/>
    </row>
    <row r="116" spans="1:12" ht="22.5" customHeight="1">
      <c r="A116" s="47" t="s">
        <v>604</v>
      </c>
      <c r="B116" s="181" t="s">
        <v>605</v>
      </c>
      <c r="C116" s="182"/>
      <c r="D116" s="183"/>
      <c r="E116" s="184" t="s">
        <v>606</v>
      </c>
      <c r="F116" s="185"/>
      <c r="G116" s="185"/>
      <c r="H116" s="185"/>
      <c r="I116" s="185"/>
      <c r="J116" s="185"/>
      <c r="K116" s="185"/>
      <c r="L116" s="186"/>
    </row>
    <row r="117" spans="1:12" ht="38.1" customHeight="1">
      <c r="A117" s="47" t="s">
        <v>607</v>
      </c>
      <c r="B117" s="181" t="s">
        <v>608</v>
      </c>
      <c r="C117" s="182"/>
      <c r="D117" s="183"/>
      <c r="E117" s="184" t="s">
        <v>609</v>
      </c>
      <c r="F117" s="185"/>
      <c r="G117" s="185"/>
      <c r="H117" s="185"/>
      <c r="I117" s="185"/>
      <c r="J117" s="185"/>
      <c r="K117" s="185"/>
      <c r="L117" s="186"/>
    </row>
    <row r="118" spans="1:12" ht="33.75" customHeight="1">
      <c r="A118" s="47" t="s">
        <v>610</v>
      </c>
      <c r="B118" s="184" t="s">
        <v>463</v>
      </c>
      <c r="C118" s="185"/>
      <c r="D118" s="186"/>
      <c r="E118" s="181" t="s">
        <v>611</v>
      </c>
      <c r="F118" s="182"/>
      <c r="G118" s="182"/>
      <c r="H118" s="182"/>
      <c r="I118" s="182"/>
      <c r="J118" s="182"/>
      <c r="K118" s="182"/>
      <c r="L118" s="183"/>
    </row>
    <row r="119" spans="1:12" ht="37.35" customHeight="1">
      <c r="A119" s="47" t="s">
        <v>612</v>
      </c>
      <c r="B119" s="181" t="s">
        <v>613</v>
      </c>
      <c r="C119" s="182"/>
      <c r="D119" s="183"/>
      <c r="E119" s="184" t="s">
        <v>614</v>
      </c>
      <c r="F119" s="185"/>
      <c r="G119" s="185"/>
      <c r="H119" s="185"/>
      <c r="I119" s="185"/>
      <c r="J119" s="185"/>
      <c r="K119" s="185"/>
      <c r="L119" s="186"/>
    </row>
    <row r="120" spans="1:12" ht="24" customHeight="1">
      <c r="A120" s="172" t="s">
        <v>531</v>
      </c>
      <c r="B120" s="173"/>
      <c r="C120" s="173"/>
      <c r="D120" s="173"/>
      <c r="E120" s="173"/>
      <c r="F120" s="173"/>
      <c r="G120" s="173"/>
      <c r="H120" s="173"/>
      <c r="I120" s="173"/>
      <c r="J120" s="173"/>
      <c r="K120" s="173"/>
      <c r="L120" s="174"/>
    </row>
    <row r="121" spans="1:12" ht="45.95" customHeight="1">
      <c r="A121" s="48" t="s">
        <v>532</v>
      </c>
      <c r="B121" s="175" t="s">
        <v>533</v>
      </c>
      <c r="C121" s="176"/>
      <c r="D121" s="177"/>
      <c r="E121" s="172" t="s">
        <v>534</v>
      </c>
      <c r="F121" s="173"/>
      <c r="G121" s="173"/>
      <c r="H121" s="173"/>
      <c r="I121" s="173"/>
      <c r="J121" s="173"/>
      <c r="K121" s="173"/>
      <c r="L121" s="174"/>
    </row>
    <row r="122" spans="1:12" ht="42" customHeight="1">
      <c r="A122" s="47" t="s">
        <v>615</v>
      </c>
      <c r="B122" s="181" t="s">
        <v>616</v>
      </c>
      <c r="C122" s="182"/>
      <c r="D122" s="183"/>
      <c r="E122" s="181" t="s">
        <v>617</v>
      </c>
      <c r="F122" s="182"/>
      <c r="G122" s="182"/>
      <c r="H122" s="182"/>
      <c r="I122" s="182"/>
      <c r="J122" s="182"/>
      <c r="K122" s="182"/>
      <c r="L122" s="183"/>
    </row>
    <row r="123" spans="1:12" ht="36.950000000000003" customHeight="1">
      <c r="A123" s="47" t="s">
        <v>618</v>
      </c>
      <c r="B123" s="181" t="s">
        <v>619</v>
      </c>
      <c r="C123" s="182"/>
      <c r="D123" s="183"/>
      <c r="E123" s="184" t="s">
        <v>570</v>
      </c>
      <c r="F123" s="185"/>
      <c r="G123" s="185"/>
      <c r="H123" s="185"/>
      <c r="I123" s="185"/>
      <c r="J123" s="185"/>
      <c r="K123" s="185"/>
      <c r="L123" s="186"/>
    </row>
    <row r="124" spans="1:12" ht="21" customHeight="1">
      <c r="A124" s="47" t="s">
        <v>620</v>
      </c>
      <c r="B124" s="181" t="s">
        <v>621</v>
      </c>
      <c r="C124" s="182"/>
      <c r="D124" s="183"/>
      <c r="E124" s="181" t="s">
        <v>536</v>
      </c>
      <c r="F124" s="182"/>
      <c r="G124" s="182"/>
      <c r="H124" s="182"/>
      <c r="I124" s="182"/>
      <c r="J124" s="182"/>
      <c r="K124" s="182"/>
      <c r="L124" s="183"/>
    </row>
    <row r="125" spans="1:12" ht="42.95" customHeight="1">
      <c r="A125" s="47" t="s">
        <v>622</v>
      </c>
      <c r="B125" s="181" t="s">
        <v>623</v>
      </c>
      <c r="C125" s="182"/>
      <c r="D125" s="183"/>
      <c r="E125" s="181" t="s">
        <v>617</v>
      </c>
      <c r="F125" s="182"/>
      <c r="G125" s="182"/>
      <c r="H125" s="182"/>
      <c r="I125" s="182"/>
      <c r="J125" s="182"/>
      <c r="K125" s="182"/>
      <c r="L125" s="183"/>
    </row>
    <row r="126" spans="1:12" ht="29.1" customHeight="1">
      <c r="A126" s="47" t="s">
        <v>624</v>
      </c>
      <c r="B126" s="181" t="s">
        <v>625</v>
      </c>
      <c r="C126" s="182"/>
      <c r="D126" s="183"/>
      <c r="E126" s="181" t="s">
        <v>626</v>
      </c>
      <c r="F126" s="182"/>
      <c r="G126" s="182"/>
      <c r="H126" s="182"/>
      <c r="I126" s="182"/>
      <c r="J126" s="182"/>
      <c r="K126" s="182"/>
      <c r="L126" s="183"/>
    </row>
    <row r="127" spans="1:12" ht="27.95" customHeight="1">
      <c r="A127" s="47" t="s">
        <v>627</v>
      </c>
      <c r="B127" s="181" t="s">
        <v>628</v>
      </c>
      <c r="C127" s="182"/>
      <c r="D127" s="183"/>
      <c r="E127" s="184" t="s">
        <v>629</v>
      </c>
      <c r="F127" s="185"/>
      <c r="G127" s="185"/>
      <c r="H127" s="185"/>
      <c r="I127" s="185"/>
      <c r="J127" s="185"/>
      <c r="K127" s="185"/>
      <c r="L127" s="186"/>
    </row>
    <row r="128" spans="1:12" ht="27.95" customHeight="1">
      <c r="A128" s="47" t="s">
        <v>630</v>
      </c>
      <c r="B128" s="181" t="s">
        <v>631</v>
      </c>
      <c r="C128" s="182"/>
      <c r="D128" s="183"/>
      <c r="E128" s="184" t="s">
        <v>632</v>
      </c>
      <c r="F128" s="185"/>
      <c r="G128" s="185"/>
      <c r="H128" s="185"/>
      <c r="I128" s="185"/>
      <c r="J128" s="185"/>
      <c r="K128" s="185"/>
      <c r="L128" s="186"/>
    </row>
    <row r="129" spans="1:12" ht="36.950000000000003" customHeight="1">
      <c r="A129" s="47" t="s">
        <v>633</v>
      </c>
      <c r="B129" s="181" t="s">
        <v>634</v>
      </c>
      <c r="C129" s="182"/>
      <c r="D129" s="183"/>
      <c r="E129" s="184" t="s">
        <v>570</v>
      </c>
      <c r="F129" s="185"/>
      <c r="G129" s="185"/>
      <c r="H129" s="185"/>
      <c r="I129" s="185"/>
      <c r="J129" s="185"/>
      <c r="K129" s="185"/>
      <c r="L129" s="186"/>
    </row>
    <row r="130" spans="1:12" ht="38.1" customHeight="1">
      <c r="A130" s="47" t="s">
        <v>635</v>
      </c>
      <c r="B130" s="181" t="s">
        <v>636</v>
      </c>
      <c r="C130" s="182"/>
      <c r="D130" s="183"/>
      <c r="E130" s="184" t="s">
        <v>614</v>
      </c>
      <c r="F130" s="185"/>
      <c r="G130" s="185"/>
      <c r="H130" s="185"/>
      <c r="I130" s="185"/>
      <c r="J130" s="185"/>
      <c r="K130" s="185"/>
      <c r="L130" s="186"/>
    </row>
    <row r="131" spans="1:12" ht="27.95" customHeight="1">
      <c r="A131" s="47" t="s">
        <v>637</v>
      </c>
      <c r="B131" s="181" t="s">
        <v>638</v>
      </c>
      <c r="C131" s="182"/>
      <c r="D131" s="183"/>
      <c r="E131" s="184" t="s">
        <v>639</v>
      </c>
      <c r="F131" s="185"/>
      <c r="G131" s="185"/>
      <c r="H131" s="185"/>
      <c r="I131" s="185"/>
      <c r="J131" s="185"/>
      <c r="K131" s="185"/>
      <c r="L131" s="186"/>
    </row>
    <row r="132" spans="1:12" ht="36.950000000000003" customHeight="1">
      <c r="A132" s="47" t="s">
        <v>640</v>
      </c>
      <c r="B132" s="181" t="s">
        <v>641</v>
      </c>
      <c r="C132" s="182"/>
      <c r="D132" s="183"/>
      <c r="E132" s="184" t="s">
        <v>614</v>
      </c>
      <c r="F132" s="185"/>
      <c r="G132" s="185"/>
      <c r="H132" s="185"/>
      <c r="I132" s="185"/>
      <c r="J132" s="185"/>
      <c r="K132" s="185"/>
      <c r="L132" s="186"/>
    </row>
    <row r="133" spans="1:12" ht="22.5" customHeight="1">
      <c r="A133" s="47" t="s">
        <v>642</v>
      </c>
      <c r="B133" s="181" t="s">
        <v>643</v>
      </c>
      <c r="C133" s="182"/>
      <c r="D133" s="183"/>
      <c r="E133" s="184" t="s">
        <v>644</v>
      </c>
      <c r="F133" s="185"/>
      <c r="G133" s="185"/>
      <c r="H133" s="185"/>
      <c r="I133" s="185"/>
      <c r="J133" s="185"/>
      <c r="K133" s="185"/>
      <c r="L133" s="186"/>
    </row>
    <row r="134" spans="1:12" ht="27.95" customHeight="1">
      <c r="A134" s="47" t="s">
        <v>645</v>
      </c>
      <c r="B134" s="181" t="s">
        <v>646</v>
      </c>
      <c r="C134" s="182"/>
      <c r="D134" s="183"/>
      <c r="E134" s="184" t="s">
        <v>647</v>
      </c>
      <c r="F134" s="185"/>
      <c r="G134" s="185"/>
      <c r="H134" s="185"/>
      <c r="I134" s="185"/>
      <c r="J134" s="185"/>
      <c r="K134" s="185"/>
      <c r="L134" s="186"/>
    </row>
    <row r="135" spans="1:12" ht="36.950000000000003" customHeight="1">
      <c r="A135" s="47" t="s">
        <v>648</v>
      </c>
      <c r="B135" s="181" t="s">
        <v>649</v>
      </c>
      <c r="C135" s="182"/>
      <c r="D135" s="183"/>
      <c r="E135" s="184" t="s">
        <v>570</v>
      </c>
      <c r="F135" s="185"/>
      <c r="G135" s="185"/>
      <c r="H135" s="185"/>
      <c r="I135" s="185"/>
      <c r="J135" s="185"/>
      <c r="K135" s="185"/>
      <c r="L135" s="186"/>
    </row>
    <row r="136" spans="1:12" ht="38.1" customHeight="1">
      <c r="A136" s="47" t="s">
        <v>650</v>
      </c>
      <c r="B136" s="181" t="s">
        <v>651</v>
      </c>
      <c r="C136" s="182"/>
      <c r="D136" s="183"/>
      <c r="E136" s="184" t="s">
        <v>570</v>
      </c>
      <c r="F136" s="185"/>
      <c r="G136" s="185"/>
      <c r="H136" s="185"/>
      <c r="I136" s="185"/>
      <c r="J136" s="185"/>
      <c r="K136" s="185"/>
      <c r="L136" s="186"/>
    </row>
    <row r="137" spans="1:12" ht="22.5" customHeight="1">
      <c r="A137" s="47" t="s">
        <v>652</v>
      </c>
      <c r="B137" s="181" t="s">
        <v>653</v>
      </c>
      <c r="C137" s="182"/>
      <c r="D137" s="183"/>
      <c r="E137" s="184" t="s">
        <v>654</v>
      </c>
      <c r="F137" s="185"/>
      <c r="G137" s="185"/>
      <c r="H137" s="185"/>
      <c r="I137" s="185"/>
      <c r="J137" s="185"/>
      <c r="K137" s="185"/>
      <c r="L137" s="186"/>
    </row>
    <row r="138" spans="1:12" ht="36.950000000000003" customHeight="1">
      <c r="A138" s="47" t="s">
        <v>655</v>
      </c>
      <c r="B138" s="181" t="s">
        <v>656</v>
      </c>
      <c r="C138" s="182"/>
      <c r="D138" s="183"/>
      <c r="E138" s="184" t="s">
        <v>657</v>
      </c>
      <c r="F138" s="185"/>
      <c r="G138" s="185"/>
      <c r="H138" s="185"/>
      <c r="I138" s="185"/>
      <c r="J138" s="185"/>
      <c r="K138" s="185"/>
      <c r="L138" s="186"/>
    </row>
    <row r="139" spans="1:12" ht="36.950000000000003" customHeight="1">
      <c r="A139" s="47" t="s">
        <v>658</v>
      </c>
      <c r="B139" s="181" t="s">
        <v>659</v>
      </c>
      <c r="C139" s="182"/>
      <c r="D139" s="183"/>
      <c r="E139" s="184" t="s">
        <v>570</v>
      </c>
      <c r="F139" s="185"/>
      <c r="G139" s="185"/>
      <c r="H139" s="185"/>
      <c r="I139" s="185"/>
      <c r="J139" s="185"/>
      <c r="K139" s="185"/>
      <c r="L139" s="186"/>
    </row>
    <row r="140" spans="1:12" ht="37.5" customHeight="1">
      <c r="A140" s="47" t="s">
        <v>660</v>
      </c>
      <c r="B140" s="181" t="s">
        <v>661</v>
      </c>
      <c r="C140" s="182"/>
      <c r="D140" s="183"/>
      <c r="E140" s="184" t="s">
        <v>614</v>
      </c>
      <c r="F140" s="185"/>
      <c r="G140" s="185"/>
      <c r="H140" s="185"/>
      <c r="I140" s="185"/>
      <c r="J140" s="185"/>
      <c r="K140" s="185"/>
      <c r="L140" s="186"/>
    </row>
    <row r="141" spans="1:12" ht="24" customHeight="1">
      <c r="A141" s="172" t="s">
        <v>531</v>
      </c>
      <c r="B141" s="173"/>
      <c r="C141" s="173"/>
      <c r="D141" s="173"/>
      <c r="E141" s="173"/>
      <c r="F141" s="173"/>
      <c r="G141" s="173"/>
      <c r="H141" s="173"/>
      <c r="I141" s="173"/>
      <c r="J141" s="173"/>
      <c r="K141" s="173"/>
      <c r="L141" s="174"/>
    </row>
    <row r="142" spans="1:12" ht="45.95" customHeight="1">
      <c r="A142" s="48" t="s">
        <v>532</v>
      </c>
      <c r="B142" s="175" t="s">
        <v>533</v>
      </c>
      <c r="C142" s="176"/>
      <c r="D142" s="177"/>
      <c r="E142" s="172" t="s">
        <v>534</v>
      </c>
      <c r="F142" s="173"/>
      <c r="G142" s="173"/>
      <c r="H142" s="173"/>
      <c r="I142" s="173"/>
      <c r="J142" s="173"/>
      <c r="K142" s="173"/>
      <c r="L142" s="174"/>
    </row>
    <row r="143" spans="1:12" ht="36.950000000000003" customHeight="1">
      <c r="A143" s="47" t="s">
        <v>662</v>
      </c>
      <c r="B143" s="181" t="s">
        <v>663</v>
      </c>
      <c r="C143" s="182"/>
      <c r="D143" s="183"/>
      <c r="E143" s="184" t="s">
        <v>570</v>
      </c>
      <c r="F143" s="185"/>
      <c r="G143" s="185"/>
      <c r="H143" s="185"/>
      <c r="I143" s="185"/>
      <c r="J143" s="185"/>
      <c r="K143" s="185"/>
      <c r="L143" s="186"/>
    </row>
    <row r="144" spans="1:12" ht="22.5" customHeight="1">
      <c r="A144" s="47" t="s">
        <v>664</v>
      </c>
      <c r="B144" s="184" t="s">
        <v>665</v>
      </c>
      <c r="C144" s="185"/>
      <c r="D144" s="186"/>
      <c r="E144" s="181" t="s">
        <v>600</v>
      </c>
      <c r="F144" s="182"/>
      <c r="G144" s="182"/>
      <c r="H144" s="182"/>
      <c r="I144" s="182"/>
      <c r="J144" s="182"/>
      <c r="K144" s="182"/>
      <c r="L144" s="183"/>
    </row>
    <row r="145" spans="1:12" ht="42" customHeight="1">
      <c r="A145" s="47" t="s">
        <v>666</v>
      </c>
      <c r="B145" s="181" t="s">
        <v>667</v>
      </c>
      <c r="C145" s="182"/>
      <c r="D145" s="183"/>
      <c r="E145" s="181" t="s">
        <v>668</v>
      </c>
      <c r="F145" s="182"/>
      <c r="G145" s="182"/>
      <c r="H145" s="182"/>
      <c r="I145" s="182"/>
      <c r="J145" s="182"/>
      <c r="K145" s="182"/>
      <c r="L145" s="183"/>
    </row>
    <row r="146" spans="1:12" ht="38.1" customHeight="1">
      <c r="A146" s="47" t="s">
        <v>669</v>
      </c>
      <c r="B146" s="181" t="s">
        <v>670</v>
      </c>
      <c r="C146" s="182"/>
      <c r="D146" s="183"/>
      <c r="E146" s="184" t="s">
        <v>570</v>
      </c>
      <c r="F146" s="185"/>
      <c r="G146" s="185"/>
      <c r="H146" s="185"/>
      <c r="I146" s="185"/>
      <c r="J146" s="185"/>
      <c r="K146" s="185"/>
      <c r="L146" s="186"/>
    </row>
    <row r="147" spans="1:12" ht="42.95" customHeight="1">
      <c r="A147" s="47" t="s">
        <v>671</v>
      </c>
      <c r="B147" s="181" t="s">
        <v>672</v>
      </c>
      <c r="C147" s="182"/>
      <c r="D147" s="183"/>
      <c r="E147" s="184" t="s">
        <v>657</v>
      </c>
      <c r="F147" s="185"/>
      <c r="G147" s="185"/>
      <c r="H147" s="185"/>
      <c r="I147" s="185"/>
      <c r="J147" s="185"/>
      <c r="K147" s="185"/>
      <c r="L147" s="186"/>
    </row>
    <row r="148" spans="1:12" ht="14.1" customHeight="1">
      <c r="A148" s="47" t="s">
        <v>673</v>
      </c>
      <c r="B148" s="181" t="s">
        <v>674</v>
      </c>
      <c r="C148" s="182"/>
      <c r="D148" s="183"/>
      <c r="E148" s="181" t="s">
        <v>675</v>
      </c>
      <c r="F148" s="182"/>
      <c r="G148" s="182"/>
      <c r="H148" s="182"/>
      <c r="I148" s="182"/>
      <c r="J148" s="182"/>
      <c r="K148" s="182"/>
      <c r="L148" s="183"/>
    </row>
    <row r="149" spans="1:12" ht="42" customHeight="1">
      <c r="A149" s="47" t="s">
        <v>676</v>
      </c>
      <c r="B149" s="181" t="s">
        <v>677</v>
      </c>
      <c r="C149" s="182"/>
      <c r="D149" s="183"/>
      <c r="E149" s="181" t="s">
        <v>617</v>
      </c>
      <c r="F149" s="182"/>
      <c r="G149" s="182"/>
      <c r="H149" s="182"/>
      <c r="I149" s="182"/>
      <c r="J149" s="182"/>
      <c r="K149" s="182"/>
      <c r="L149" s="183"/>
    </row>
  </sheetData>
  <mergeCells count="477">
    <mergeCell ref="B148:D148"/>
    <mergeCell ref="E148:L148"/>
    <mergeCell ref="B149:D149"/>
    <mergeCell ref="E149:L149"/>
    <mergeCell ref="B140:D140"/>
    <mergeCell ref="E140:L140"/>
    <mergeCell ref="A141:L141"/>
    <mergeCell ref="B142:D142"/>
    <mergeCell ref="E142:L142"/>
    <mergeCell ref="B143:D143"/>
    <mergeCell ref="B145:D145"/>
    <mergeCell ref="E145:L145"/>
    <mergeCell ref="B146:D146"/>
    <mergeCell ref="E146:L146"/>
    <mergeCell ref="B147:D147"/>
    <mergeCell ref="E147:L147"/>
    <mergeCell ref="E143:L143"/>
    <mergeCell ref="B144:D144"/>
    <mergeCell ref="E144:L144"/>
    <mergeCell ref="B135:D135"/>
    <mergeCell ref="E135:L135"/>
    <mergeCell ref="B136:D136"/>
    <mergeCell ref="E136:L136"/>
    <mergeCell ref="B137:D137"/>
    <mergeCell ref="E137:L137"/>
    <mergeCell ref="B138:D138"/>
    <mergeCell ref="E138:L138"/>
    <mergeCell ref="B139:D139"/>
    <mergeCell ref="E139:L139"/>
    <mergeCell ref="B130:D130"/>
    <mergeCell ref="E130:L130"/>
    <mergeCell ref="B131:D131"/>
    <mergeCell ref="E131:L131"/>
    <mergeCell ref="B132:D132"/>
    <mergeCell ref="E132:L132"/>
    <mergeCell ref="B133:D133"/>
    <mergeCell ref="E133:L133"/>
    <mergeCell ref="B134:D134"/>
    <mergeCell ref="E134:L134"/>
    <mergeCell ref="B125:D125"/>
    <mergeCell ref="E125:L125"/>
    <mergeCell ref="B126:D126"/>
    <mergeCell ref="E126:L126"/>
    <mergeCell ref="B127:D127"/>
    <mergeCell ref="E127:L127"/>
    <mergeCell ref="B128:D128"/>
    <mergeCell ref="E128:L128"/>
    <mergeCell ref="B129:D129"/>
    <mergeCell ref="E129:L129"/>
    <mergeCell ref="A120:L120"/>
    <mergeCell ref="B121:D121"/>
    <mergeCell ref="E121:L121"/>
    <mergeCell ref="B122:D122"/>
    <mergeCell ref="E122:L122"/>
    <mergeCell ref="B123:D123"/>
    <mergeCell ref="E123:L123"/>
    <mergeCell ref="B124:D124"/>
    <mergeCell ref="E124:L124"/>
    <mergeCell ref="B115:D115"/>
    <mergeCell ref="E115:L115"/>
    <mergeCell ref="B116:D116"/>
    <mergeCell ref="E116:L116"/>
    <mergeCell ref="B117:D117"/>
    <mergeCell ref="E117:L117"/>
    <mergeCell ref="B118:D118"/>
    <mergeCell ref="E118:L118"/>
    <mergeCell ref="B119:D119"/>
    <mergeCell ref="E119:L119"/>
    <mergeCell ref="B110:D110"/>
    <mergeCell ref="E110:L110"/>
    <mergeCell ref="B111:D111"/>
    <mergeCell ref="E111:L111"/>
    <mergeCell ref="B112:D112"/>
    <mergeCell ref="E112:L112"/>
    <mergeCell ref="B113:D113"/>
    <mergeCell ref="E113:L113"/>
    <mergeCell ref="B114:D114"/>
    <mergeCell ref="E114:L114"/>
    <mergeCell ref="B105:D105"/>
    <mergeCell ref="E105:L105"/>
    <mergeCell ref="B106:D106"/>
    <mergeCell ref="E106:L106"/>
    <mergeCell ref="B107:D107"/>
    <mergeCell ref="E107:L107"/>
    <mergeCell ref="B108:D108"/>
    <mergeCell ref="E108:L108"/>
    <mergeCell ref="B109:D109"/>
    <mergeCell ref="E109:L109"/>
    <mergeCell ref="A100:L100"/>
    <mergeCell ref="B101:D101"/>
    <mergeCell ref="E101:L101"/>
    <mergeCell ref="B102:D102"/>
    <mergeCell ref="E102:L102"/>
    <mergeCell ref="B103:D103"/>
    <mergeCell ref="E103:L103"/>
    <mergeCell ref="B104:D104"/>
    <mergeCell ref="E104:L104"/>
    <mergeCell ref="B97:D97"/>
    <mergeCell ref="E97:L97"/>
    <mergeCell ref="M97:O97"/>
    <mergeCell ref="B98:D98"/>
    <mergeCell ref="E98:L98"/>
    <mergeCell ref="M98:O98"/>
    <mergeCell ref="B99:D99"/>
    <mergeCell ref="E99:L99"/>
    <mergeCell ref="M99:O99"/>
    <mergeCell ref="B96:D96"/>
    <mergeCell ref="E96:L96"/>
    <mergeCell ref="M96:O96"/>
    <mergeCell ref="B91:D91"/>
    <mergeCell ref="E91:L91"/>
    <mergeCell ref="M91:O91"/>
    <mergeCell ref="B92:D92"/>
    <mergeCell ref="E92:L92"/>
    <mergeCell ref="M92:O92"/>
    <mergeCell ref="B93:D93"/>
    <mergeCell ref="B94:D94"/>
    <mergeCell ref="E94:L94"/>
    <mergeCell ref="M94:O94"/>
    <mergeCell ref="B95:D95"/>
    <mergeCell ref="E95:L95"/>
    <mergeCell ref="M95:O95"/>
    <mergeCell ref="E93:L93"/>
    <mergeCell ref="M93:O93"/>
    <mergeCell ref="B88:D88"/>
    <mergeCell ref="E88:L88"/>
    <mergeCell ref="M88:O88"/>
    <mergeCell ref="B89:D89"/>
    <mergeCell ref="E89:L89"/>
    <mergeCell ref="M89:O89"/>
    <mergeCell ref="B90:D90"/>
    <mergeCell ref="E90:L90"/>
    <mergeCell ref="M90:O90"/>
    <mergeCell ref="A81:L81"/>
    <mergeCell ref="A82:I82"/>
    <mergeCell ref="J82:L82"/>
    <mergeCell ref="A83:L83"/>
    <mergeCell ref="A84:L84"/>
    <mergeCell ref="A85:O85"/>
    <mergeCell ref="A86:L86"/>
    <mergeCell ref="M86:O86"/>
    <mergeCell ref="B87:D87"/>
    <mergeCell ref="E87:L87"/>
    <mergeCell ref="M87:O87"/>
    <mergeCell ref="A75:C75"/>
    <mergeCell ref="D75:F75"/>
    <mergeCell ref="G75:H75"/>
    <mergeCell ref="I75:K75"/>
    <mergeCell ref="L75:O75"/>
    <mergeCell ref="A76:O76"/>
    <mergeCell ref="A77:L78"/>
    <mergeCell ref="A79:L79"/>
    <mergeCell ref="A80:L80"/>
    <mergeCell ref="A73:C73"/>
    <mergeCell ref="D73:F73"/>
    <mergeCell ref="G73:H73"/>
    <mergeCell ref="I73:K73"/>
    <mergeCell ref="L73:O73"/>
    <mergeCell ref="A74:C74"/>
    <mergeCell ref="D74:F74"/>
    <mergeCell ref="G74:H74"/>
    <mergeCell ref="I74:K74"/>
    <mergeCell ref="L74:O74"/>
    <mergeCell ref="A71:C71"/>
    <mergeCell ref="D71:F71"/>
    <mergeCell ref="G71:H71"/>
    <mergeCell ref="I71:K71"/>
    <mergeCell ref="L71:O71"/>
    <mergeCell ref="A72:C72"/>
    <mergeCell ref="D72:F72"/>
    <mergeCell ref="G72:H72"/>
    <mergeCell ref="I72:K72"/>
    <mergeCell ref="L72:O72"/>
    <mergeCell ref="A69:C69"/>
    <mergeCell ref="D69:F69"/>
    <mergeCell ref="G69:H69"/>
    <mergeCell ref="I69:K69"/>
    <mergeCell ref="L69:O69"/>
    <mergeCell ref="A70:C70"/>
    <mergeCell ref="D70:F70"/>
    <mergeCell ref="G70:H70"/>
    <mergeCell ref="I70:K70"/>
    <mergeCell ref="L70:O70"/>
    <mergeCell ref="A67:C67"/>
    <mergeCell ref="D67:F67"/>
    <mergeCell ref="G67:H67"/>
    <mergeCell ref="I67:K67"/>
    <mergeCell ref="L67:O67"/>
    <mergeCell ref="A68:C68"/>
    <mergeCell ref="D68:F68"/>
    <mergeCell ref="G68:H68"/>
    <mergeCell ref="I68:K68"/>
    <mergeCell ref="L68:O68"/>
    <mergeCell ref="A65:C65"/>
    <mergeCell ref="D65:F65"/>
    <mergeCell ref="G65:H65"/>
    <mergeCell ref="I65:K65"/>
    <mergeCell ref="L65:O65"/>
    <mergeCell ref="A66:C66"/>
    <mergeCell ref="D66:F66"/>
    <mergeCell ref="G66:H66"/>
    <mergeCell ref="I66:K66"/>
    <mergeCell ref="L66:O66"/>
    <mergeCell ref="A63:C63"/>
    <mergeCell ref="D63:F63"/>
    <mergeCell ref="G63:H63"/>
    <mergeCell ref="I63:K63"/>
    <mergeCell ref="L63:O63"/>
    <mergeCell ref="A64:C64"/>
    <mergeCell ref="D64:F64"/>
    <mergeCell ref="G64:H64"/>
    <mergeCell ref="I64:K64"/>
    <mergeCell ref="L64:O64"/>
    <mergeCell ref="A61:C61"/>
    <mergeCell ref="D61:F61"/>
    <mergeCell ref="G61:H61"/>
    <mergeCell ref="I61:K61"/>
    <mergeCell ref="L61:O61"/>
    <mergeCell ref="A62:C62"/>
    <mergeCell ref="D62:F62"/>
    <mergeCell ref="G62:H62"/>
    <mergeCell ref="I62:K62"/>
    <mergeCell ref="L62:O62"/>
    <mergeCell ref="A59:C59"/>
    <mergeCell ref="D59:F59"/>
    <mergeCell ref="G59:H59"/>
    <mergeCell ref="I59:K59"/>
    <mergeCell ref="L59:O59"/>
    <mergeCell ref="A60:C60"/>
    <mergeCell ref="D60:F60"/>
    <mergeCell ref="G60:H60"/>
    <mergeCell ref="I60:K60"/>
    <mergeCell ref="L60:O60"/>
    <mergeCell ref="A57:C57"/>
    <mergeCell ref="D57:F57"/>
    <mergeCell ref="G57:H57"/>
    <mergeCell ref="I57:K57"/>
    <mergeCell ref="L57:O57"/>
    <mergeCell ref="A58:C58"/>
    <mergeCell ref="D58:F58"/>
    <mergeCell ref="G58:H58"/>
    <mergeCell ref="I58:K58"/>
    <mergeCell ref="L58:O58"/>
    <mergeCell ref="A55:C55"/>
    <mergeCell ref="D55:F55"/>
    <mergeCell ref="G55:H55"/>
    <mergeCell ref="I55:K55"/>
    <mergeCell ref="L55:O55"/>
    <mergeCell ref="A56:C56"/>
    <mergeCell ref="D56:F56"/>
    <mergeCell ref="G56:H56"/>
    <mergeCell ref="I56:K56"/>
    <mergeCell ref="L56:O56"/>
    <mergeCell ref="A53:C53"/>
    <mergeCell ref="D53:F53"/>
    <mergeCell ref="G53:H53"/>
    <mergeCell ref="I53:K53"/>
    <mergeCell ref="L53:O53"/>
    <mergeCell ref="A54:C54"/>
    <mergeCell ref="D54:F54"/>
    <mergeCell ref="G54:H54"/>
    <mergeCell ref="I54:K54"/>
    <mergeCell ref="L54:O54"/>
    <mergeCell ref="A51:C51"/>
    <mergeCell ref="D51:F51"/>
    <mergeCell ref="G51:H51"/>
    <mergeCell ref="I51:K51"/>
    <mergeCell ref="L51:O51"/>
    <mergeCell ref="A52:C52"/>
    <mergeCell ref="D52:F52"/>
    <mergeCell ref="G52:H52"/>
    <mergeCell ref="I52:K52"/>
    <mergeCell ref="L52:O52"/>
    <mergeCell ref="A49:C49"/>
    <mergeCell ref="D49:F49"/>
    <mergeCell ref="G49:H49"/>
    <mergeCell ref="I49:K49"/>
    <mergeCell ref="L49:O49"/>
    <mergeCell ref="A50:C50"/>
    <mergeCell ref="D50:F50"/>
    <mergeCell ref="G50:H50"/>
    <mergeCell ref="I50:K50"/>
    <mergeCell ref="L50:O50"/>
    <mergeCell ref="A47:C47"/>
    <mergeCell ref="D47:F47"/>
    <mergeCell ref="G47:H47"/>
    <mergeCell ref="I47:K47"/>
    <mergeCell ref="L47:O47"/>
    <mergeCell ref="A48:C48"/>
    <mergeCell ref="D48:F48"/>
    <mergeCell ref="G48:H48"/>
    <mergeCell ref="I48:K48"/>
    <mergeCell ref="L48:O48"/>
    <mergeCell ref="A43:C43"/>
    <mergeCell ref="D43:F43"/>
    <mergeCell ref="G43:H43"/>
    <mergeCell ref="I43:K43"/>
    <mergeCell ref="L43:O43"/>
    <mergeCell ref="A44:O44"/>
    <mergeCell ref="A45:K45"/>
    <mergeCell ref="L45:O45"/>
    <mergeCell ref="A46:C46"/>
    <mergeCell ref="D46:F46"/>
    <mergeCell ref="G46:H46"/>
    <mergeCell ref="I46:K46"/>
    <mergeCell ref="L46:O46"/>
    <mergeCell ref="A41:C41"/>
    <mergeCell ref="D41:F41"/>
    <mergeCell ref="G41:H41"/>
    <mergeCell ref="I41:K41"/>
    <mergeCell ref="L41:O41"/>
    <mergeCell ref="A42:C42"/>
    <mergeCell ref="D42:F42"/>
    <mergeCell ref="G42:H42"/>
    <mergeCell ref="I42:K42"/>
    <mergeCell ref="L42:O42"/>
    <mergeCell ref="A39:C39"/>
    <mergeCell ref="D39:F39"/>
    <mergeCell ref="G39:H39"/>
    <mergeCell ref="I39:K39"/>
    <mergeCell ref="L39:O39"/>
    <mergeCell ref="A40:C40"/>
    <mergeCell ref="D40:F40"/>
    <mergeCell ref="G40:H40"/>
    <mergeCell ref="I40:K40"/>
    <mergeCell ref="L40:O40"/>
    <mergeCell ref="A37:C37"/>
    <mergeCell ref="D37:F37"/>
    <mergeCell ref="G37:H37"/>
    <mergeCell ref="I37:K37"/>
    <mergeCell ref="L37:O37"/>
    <mergeCell ref="A38:C38"/>
    <mergeCell ref="D38:F38"/>
    <mergeCell ref="G38:H38"/>
    <mergeCell ref="I38:K38"/>
    <mergeCell ref="L38:O38"/>
    <mergeCell ref="A35:C35"/>
    <mergeCell ref="D35:F35"/>
    <mergeCell ref="G35:H35"/>
    <mergeCell ref="I35:K35"/>
    <mergeCell ref="L35:O35"/>
    <mergeCell ref="A36:C36"/>
    <mergeCell ref="D36:F36"/>
    <mergeCell ref="G36:H36"/>
    <mergeCell ref="I36:K36"/>
    <mergeCell ref="L36:O36"/>
    <mergeCell ref="A33:C33"/>
    <mergeCell ref="D33:F33"/>
    <mergeCell ref="G33:H33"/>
    <mergeCell ref="I33:K33"/>
    <mergeCell ref="L33:O33"/>
    <mergeCell ref="A34:C34"/>
    <mergeCell ref="D34:F34"/>
    <mergeCell ref="G34:H34"/>
    <mergeCell ref="I34:K34"/>
    <mergeCell ref="L34:O34"/>
    <mergeCell ref="A31:C31"/>
    <mergeCell ref="D31:F31"/>
    <mergeCell ref="G31:H31"/>
    <mergeCell ref="I31:K31"/>
    <mergeCell ref="L31:O31"/>
    <mergeCell ref="A32:C32"/>
    <mergeCell ref="D32:F32"/>
    <mergeCell ref="G32:H32"/>
    <mergeCell ref="I32:K32"/>
    <mergeCell ref="L32:O32"/>
    <mergeCell ref="A29:C29"/>
    <mergeCell ref="D29:F29"/>
    <mergeCell ref="G29:H29"/>
    <mergeCell ref="I29:K29"/>
    <mergeCell ref="L29:O29"/>
    <mergeCell ref="A30:C30"/>
    <mergeCell ref="D30:F30"/>
    <mergeCell ref="G30:H30"/>
    <mergeCell ref="I30:K30"/>
    <mergeCell ref="L30:O30"/>
    <mergeCell ref="A27:C27"/>
    <mergeCell ref="D27:F27"/>
    <mergeCell ref="G27:H27"/>
    <mergeCell ref="I27:K27"/>
    <mergeCell ref="L27:O27"/>
    <mergeCell ref="A28:C28"/>
    <mergeCell ref="D28:F28"/>
    <mergeCell ref="G28:H28"/>
    <mergeCell ref="I28:K28"/>
    <mergeCell ref="L28:O28"/>
    <mergeCell ref="A25:C25"/>
    <mergeCell ref="D25:F25"/>
    <mergeCell ref="G25:H25"/>
    <mergeCell ref="I25:K25"/>
    <mergeCell ref="L25:O25"/>
    <mergeCell ref="A26:C26"/>
    <mergeCell ref="D26:F26"/>
    <mergeCell ref="G26:H26"/>
    <mergeCell ref="I26:K26"/>
    <mergeCell ref="L26:O26"/>
    <mergeCell ref="A23:C23"/>
    <mergeCell ref="D23:F23"/>
    <mergeCell ref="G23:H23"/>
    <mergeCell ref="I23:K23"/>
    <mergeCell ref="L23:O23"/>
    <mergeCell ref="A24:C24"/>
    <mergeCell ref="D24:F24"/>
    <mergeCell ref="G24:H24"/>
    <mergeCell ref="I24:K24"/>
    <mergeCell ref="L24:O24"/>
    <mergeCell ref="A21:C21"/>
    <mergeCell ref="D21:F21"/>
    <mergeCell ref="G21:H21"/>
    <mergeCell ref="I21:K21"/>
    <mergeCell ref="L21:O21"/>
    <mergeCell ref="A22:C22"/>
    <mergeCell ref="D22:F22"/>
    <mergeCell ref="G22:H22"/>
    <mergeCell ref="I22:K22"/>
    <mergeCell ref="L22:O22"/>
    <mergeCell ref="A19:C19"/>
    <mergeCell ref="D19:F19"/>
    <mergeCell ref="G19:H19"/>
    <mergeCell ref="I19:K19"/>
    <mergeCell ref="L19:O19"/>
    <mergeCell ref="A20:C20"/>
    <mergeCell ref="A13:E13"/>
    <mergeCell ref="F13:J13"/>
    <mergeCell ref="K13:M13"/>
    <mergeCell ref="A14:E14"/>
    <mergeCell ref="F14:J14"/>
    <mergeCell ref="K14:M14"/>
    <mergeCell ref="D20:F20"/>
    <mergeCell ref="G20:H20"/>
    <mergeCell ref="I20:K20"/>
    <mergeCell ref="L20:O20"/>
    <mergeCell ref="A17:C17"/>
    <mergeCell ref="D17:F17"/>
    <mergeCell ref="G17:H17"/>
    <mergeCell ref="I17:K17"/>
    <mergeCell ref="L17:O17"/>
    <mergeCell ref="A18:C18"/>
    <mergeCell ref="A15:K15"/>
    <mergeCell ref="L15:O15"/>
    <mergeCell ref="A16:C16"/>
    <mergeCell ref="D16:F16"/>
    <mergeCell ref="G16:H16"/>
    <mergeCell ref="I16:K16"/>
    <mergeCell ref="L16:O16"/>
    <mergeCell ref="D18:F18"/>
    <mergeCell ref="G18:H18"/>
    <mergeCell ref="I18:K18"/>
    <mergeCell ref="L18:O18"/>
    <mergeCell ref="A12:E12"/>
    <mergeCell ref="F12:J12"/>
    <mergeCell ref="K12:M12"/>
    <mergeCell ref="A5:B5"/>
    <mergeCell ref="C5:G5"/>
    <mergeCell ref="H5:J5"/>
    <mergeCell ref="K5:N5"/>
    <mergeCell ref="A6:J6"/>
    <mergeCell ref="K6:N6"/>
    <mergeCell ref="A7:N7"/>
    <mergeCell ref="A10:E10"/>
    <mergeCell ref="F10:J10"/>
    <mergeCell ref="K10:M10"/>
    <mergeCell ref="A11:E11"/>
    <mergeCell ref="F11:J11"/>
    <mergeCell ref="K11:M11"/>
    <mergeCell ref="H4:J4"/>
    <mergeCell ref="K4:N4"/>
    <mergeCell ref="A8:N8"/>
    <mergeCell ref="A9:M9"/>
    <mergeCell ref="A1:N1"/>
    <mergeCell ref="A2:N2"/>
    <mergeCell ref="A3:B3"/>
    <mergeCell ref="C3:G3"/>
    <mergeCell ref="H3:J3"/>
    <mergeCell ref="K3:N3"/>
    <mergeCell ref="A4:B4"/>
    <mergeCell ref="C4:G4"/>
  </mergeCells>
  <hyperlinks>
    <hyperlink ref="A44" r:id="rId1" display="http://www.wfduk.org/stakeholders/methodology-determination-hazardous-" xr:uid="{00000000-0004-0000-0700-000000000000}"/>
    <hyperlink ref="A83" r:id="rId2" display="http://www.wfduk.org/sites/default/files/Media/Assessing%20the%20status%20of%20the%20water%20environm" xr:uid="{00000000-0004-0000-0700-000001000000}"/>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E5323CAC6EA94487C95E18D78B5200" ma:contentTypeVersion="2" ma:contentTypeDescription="Create a new document." ma:contentTypeScope="" ma:versionID="54a053446e6349aa7cf7cb60548dae5f">
  <xsd:schema xmlns:xsd="http://www.w3.org/2001/XMLSchema" xmlns:xs="http://www.w3.org/2001/XMLSchema" xmlns:p="http://schemas.microsoft.com/office/2006/metadata/properties" xmlns:ns2="5af6b076-93e4-40be-a1f0-10908d18da43" targetNamespace="http://schemas.microsoft.com/office/2006/metadata/properties" ma:root="true" ma:fieldsID="63061b416730a4b0e5c488f9db0026f7" ns2:_="">
    <xsd:import namespace="5af6b076-93e4-40be-a1f0-10908d18da4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6b076-93e4-40be-a1f0-10908d18da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6B06BE-C3ED-46E5-884C-043EFF593001}"/>
</file>

<file path=customXml/itemProps2.xml><?xml version="1.0" encoding="utf-8"?>
<ds:datastoreItem xmlns:ds="http://schemas.openxmlformats.org/officeDocument/2006/customXml" ds:itemID="{95019487-9740-4353-BB1D-D929DF95A382}"/>
</file>

<file path=customXml/itemProps3.xml><?xml version="1.0" encoding="utf-8"?>
<ds:datastoreItem xmlns:ds="http://schemas.openxmlformats.org/officeDocument/2006/customXml" ds:itemID="{1C8F703F-3D72-4392-A5EC-41592B592F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Environment Agency</dc:creator>
  <cp:keywords/>
  <dc:description/>
  <cp:lastModifiedBy>Nick Tumney</cp:lastModifiedBy>
  <cp:revision/>
  <dcterms:created xsi:type="dcterms:W3CDTF">2021-06-23T13:04:29Z</dcterms:created>
  <dcterms:modified xsi:type="dcterms:W3CDTF">2022-04-08T19:16:38Z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0x01010035E5323CAC6EA94487C95E18D78B5200</vt:lpwstr>
  </property>
</Properties>
</file>